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13_ncr:1_{D885951D-2744-4190-900F-CA69C9889039}" xr6:coauthVersionLast="36" xr6:coauthVersionMax="36" xr10:uidLastSave="{00000000-0000-0000-0000-000000000000}"/>
  <bookViews>
    <workbookView xWindow="0" yWindow="0" windowWidth="20490" windowHeight="7425" activeTab="5" xr2:uid="{00000000-000D-0000-FFFF-FFFF00000000}"/>
  </bookViews>
  <sheets>
    <sheet name="кавалетти" sheetId="5" r:id="rId1"/>
    <sheet name="кк 60" sheetId="3" r:id="rId2"/>
    <sheet name="езда" sheetId="6" r:id="rId3"/>
    <sheet name="кк80" sheetId="2" r:id="rId4"/>
    <sheet name="100" sheetId="4" state="hidden" r:id="rId5"/>
    <sheet name="двоеборье" sheetId="7" r:id="rId6"/>
  </sheets>
  <definedNames>
    <definedName name="_xlnm._FilterDatabase" localSheetId="1" hidden="1">'кк 60'!$A$5:$H$12</definedName>
  </definedNames>
  <calcPr calcId="191029"/>
</workbook>
</file>

<file path=xl/calcChain.xml><?xml version="1.0" encoding="utf-8"?>
<calcChain xmlns="http://schemas.openxmlformats.org/spreadsheetml/2006/main">
  <c r="M12" i="7" l="1"/>
  <c r="M14" i="7"/>
  <c r="M11" i="7"/>
  <c r="M13" i="7"/>
  <c r="O27" i="6"/>
  <c r="Q24" i="6"/>
  <c r="Q23" i="6"/>
  <c r="Q22" i="6"/>
  <c r="Q21" i="6"/>
  <c r="M10" i="6"/>
  <c r="N10" i="6" s="1"/>
  <c r="M8" i="6"/>
  <c r="N8" i="6" s="1"/>
  <c r="M12" i="6"/>
  <c r="N12" i="6" s="1"/>
  <c r="M9" i="6"/>
  <c r="N9" i="6" s="1"/>
  <c r="M14" i="6"/>
  <c r="N14" i="6" s="1"/>
  <c r="M13" i="6"/>
  <c r="N13" i="6" s="1"/>
  <c r="M7" i="6"/>
  <c r="N7" i="6" s="1"/>
  <c r="M11" i="6"/>
  <c r="N11" i="6" s="1"/>
</calcChain>
</file>

<file path=xl/sharedStrings.xml><?xml version="1.0" encoding="utf-8"?>
<sst xmlns="http://schemas.openxmlformats.org/spreadsheetml/2006/main" count="310" uniqueCount="103">
  <si>
    <t>№</t>
  </si>
  <si>
    <t>Фамилия, имя всадника</t>
  </si>
  <si>
    <t>Звание/разряд</t>
  </si>
  <si>
    <t>Кличка лошади, г.р</t>
  </si>
  <si>
    <t>Команда</t>
  </si>
  <si>
    <t>ш.о.</t>
  </si>
  <si>
    <t>время</t>
  </si>
  <si>
    <t>Технический протокол</t>
  </si>
  <si>
    <t xml:space="preserve">«КУБОК ПО КОНКУРУ-DIA DE LOS MUERTOS»  КСК «ДОБРОМЫСЛИ»» 
</t>
  </si>
  <si>
    <t>КСК "Добромысли", МО</t>
  </si>
  <si>
    <t>Маршрут №4 до 100 см, "На чистоту и резвость", 9.8.2.1, таб "В"</t>
  </si>
  <si>
    <t>Маршрут №1 Каваллети, "По специальным правилам"</t>
  </si>
  <si>
    <t>б/р</t>
  </si>
  <si>
    <t>"ЛЕТНИЙ КУБОК  КК "GELIOS"</t>
  </si>
  <si>
    <t>КК "Gelios", МО</t>
  </si>
  <si>
    <t>зачет</t>
  </si>
  <si>
    <r>
      <t xml:space="preserve">КАУРОВА </t>
    </r>
    <r>
      <rPr>
        <sz val="9"/>
        <color theme="1"/>
        <rFont val="Times New Roman"/>
        <family val="1"/>
        <charset val="204"/>
      </rPr>
      <t>Мария</t>
    </r>
  </si>
  <si>
    <r>
      <rPr>
        <b/>
        <sz val="9"/>
        <color theme="1"/>
        <rFont val="Times New Roman"/>
        <family val="1"/>
        <charset val="204"/>
      </rPr>
      <t>ЦЕССА</t>
    </r>
    <r>
      <rPr>
        <sz val="9"/>
        <color theme="1"/>
        <rFont val="Times New Roman"/>
        <family val="1"/>
        <charset val="204"/>
      </rPr>
      <t>-09, коб.,гнед.,полукр., Азарт, КфХ "Трошино"</t>
    </r>
  </si>
  <si>
    <t>КК "Gelios"</t>
  </si>
  <si>
    <r>
      <rPr>
        <b/>
        <sz val="9"/>
        <color theme="1"/>
        <rFont val="Times New Roman"/>
        <family val="1"/>
        <charset val="204"/>
      </rPr>
      <t>КАРАСЕВА</t>
    </r>
    <r>
      <rPr>
        <sz val="9"/>
        <color theme="1"/>
        <rFont val="Times New Roman"/>
        <family val="1"/>
        <charset val="204"/>
      </rPr>
      <t xml:space="preserve"> Дарья</t>
    </r>
  </si>
  <si>
    <r>
      <rPr>
        <b/>
        <sz val="9"/>
        <color theme="1"/>
        <rFont val="Times New Roman"/>
        <family val="1"/>
        <charset val="204"/>
      </rPr>
      <t>НОТА</t>
    </r>
    <r>
      <rPr>
        <sz val="9"/>
        <color theme="1"/>
        <rFont val="Times New Roman"/>
        <family val="1"/>
        <charset val="204"/>
      </rPr>
      <t>-08, коб., сер., полукр., Прибой, ЧФК Русский Гунтер</t>
    </r>
  </si>
  <si>
    <r>
      <rPr>
        <b/>
        <sz val="9"/>
        <color theme="1"/>
        <rFont val="Times New Roman"/>
        <family val="1"/>
        <charset val="204"/>
      </rPr>
      <t>ФРИДЛЯНД</t>
    </r>
    <r>
      <rPr>
        <sz val="9"/>
        <color theme="1"/>
        <rFont val="Times New Roman"/>
        <family val="1"/>
        <charset val="204"/>
      </rPr>
      <t xml:space="preserve"> Елизавета</t>
    </r>
  </si>
  <si>
    <r>
      <rPr>
        <b/>
        <sz val="9"/>
        <color theme="1"/>
        <rFont val="Times New Roman"/>
        <family val="1"/>
        <charset val="204"/>
      </rPr>
      <t>ХЭДВЕЙ</t>
    </r>
    <r>
      <rPr>
        <sz val="9"/>
        <color theme="1"/>
        <rFont val="Times New Roman"/>
        <family val="1"/>
        <charset val="204"/>
      </rPr>
      <t>-11, мер.,гнед., полукр., Зохр, Беларусь</t>
    </r>
  </si>
  <si>
    <t>КК "Клевер"</t>
  </si>
  <si>
    <r>
      <rPr>
        <b/>
        <sz val="9"/>
        <color theme="1"/>
        <rFont val="Times New Roman"/>
        <family val="1"/>
        <charset val="204"/>
      </rPr>
      <t>НАЗАРОВА</t>
    </r>
    <r>
      <rPr>
        <sz val="9"/>
        <color theme="1"/>
        <rFont val="Times New Roman"/>
        <family val="1"/>
        <charset val="204"/>
      </rPr>
      <t xml:space="preserve"> Алена</t>
    </r>
  </si>
  <si>
    <r>
      <t>ДЕЛАНО</t>
    </r>
    <r>
      <rPr>
        <sz val="9"/>
        <color theme="1"/>
        <rFont val="Times New Roman"/>
        <family val="1"/>
        <charset val="204"/>
      </rPr>
      <t>-18, жер.,полукр.</t>
    </r>
  </si>
  <si>
    <t>КСК "Середниково"</t>
  </si>
  <si>
    <r>
      <rPr>
        <b/>
        <sz val="9"/>
        <color theme="1"/>
        <rFont val="Times New Roman"/>
        <family val="1"/>
        <charset val="204"/>
      </rPr>
      <t>СОКОЛОВА</t>
    </r>
    <r>
      <rPr>
        <sz val="9"/>
        <color theme="1"/>
        <rFont val="Times New Roman"/>
        <family val="1"/>
        <charset val="204"/>
      </rPr>
      <t xml:space="preserve"> Виктория</t>
    </r>
  </si>
  <si>
    <r>
      <rPr>
        <b/>
        <sz val="9"/>
        <color theme="1"/>
        <rFont val="Times New Roman"/>
        <family val="1"/>
        <charset val="204"/>
      </rPr>
      <t>КЛЕВЕР</t>
    </r>
    <r>
      <rPr>
        <sz val="9"/>
        <color theme="1"/>
        <rFont val="Times New Roman"/>
        <family val="1"/>
        <charset val="204"/>
      </rPr>
      <t>-16, мер., сер., помесь</t>
    </r>
  </si>
  <si>
    <r>
      <rPr>
        <b/>
        <sz val="9"/>
        <color theme="1"/>
        <rFont val="Times New Roman"/>
        <family val="1"/>
        <charset val="204"/>
      </rPr>
      <t>КОРЖОВА</t>
    </r>
    <r>
      <rPr>
        <sz val="9"/>
        <color theme="1"/>
        <rFont val="Times New Roman"/>
        <family val="1"/>
        <charset val="204"/>
      </rPr>
      <t xml:space="preserve"> Елизавета</t>
    </r>
  </si>
  <si>
    <r>
      <rPr>
        <b/>
        <sz val="9"/>
        <color theme="1"/>
        <rFont val="Times New Roman"/>
        <family val="1"/>
        <charset val="204"/>
      </rPr>
      <t>ФЛОРИДА</t>
    </r>
    <r>
      <rPr>
        <sz val="9"/>
        <color theme="1"/>
        <rFont val="Times New Roman"/>
        <family val="1"/>
        <charset val="204"/>
      </rPr>
      <t>-10, коб., УВП, Днепропетровский к/з</t>
    </r>
  </si>
  <si>
    <r>
      <rPr>
        <b/>
        <sz val="9"/>
        <color theme="1"/>
        <rFont val="Times New Roman"/>
        <family val="1"/>
        <charset val="204"/>
      </rPr>
      <t>МАЛЫГИНА</t>
    </r>
    <r>
      <rPr>
        <sz val="9"/>
        <color theme="1"/>
        <rFont val="Times New Roman"/>
        <family val="1"/>
        <charset val="204"/>
      </rPr>
      <t xml:space="preserve"> Анна</t>
    </r>
  </si>
  <si>
    <r>
      <rPr>
        <b/>
        <sz val="9"/>
        <color theme="1"/>
        <rFont val="Times New Roman"/>
        <family val="1"/>
        <charset val="204"/>
      </rPr>
      <t>ДОМИНИКА</t>
    </r>
    <r>
      <rPr>
        <sz val="9"/>
        <color theme="1"/>
        <rFont val="Times New Roman"/>
        <family val="1"/>
        <charset val="204"/>
      </rPr>
      <t>-16, коб., сер-гнед., помесь</t>
    </r>
  </si>
  <si>
    <r>
      <rPr>
        <b/>
        <sz val="9"/>
        <color theme="1"/>
        <rFont val="Times New Roman"/>
        <family val="1"/>
        <charset val="204"/>
      </rPr>
      <t>ЧЕЧЕРИНА</t>
    </r>
    <r>
      <rPr>
        <sz val="9"/>
        <color theme="1"/>
        <rFont val="Times New Roman"/>
        <family val="1"/>
        <charset val="204"/>
      </rPr>
      <t xml:space="preserve"> Софья</t>
    </r>
  </si>
  <si>
    <r>
      <rPr>
        <b/>
        <sz val="9"/>
        <color theme="1"/>
        <rFont val="Times New Roman"/>
        <family val="1"/>
        <charset val="204"/>
      </rPr>
      <t>ПЕРУАНЕЦ-</t>
    </r>
    <r>
      <rPr>
        <sz val="9"/>
        <color theme="1"/>
        <rFont val="Times New Roman"/>
        <family val="1"/>
        <charset val="204"/>
      </rPr>
      <t>16, мер., сер., орл.рыс., Подарок</t>
    </r>
  </si>
  <si>
    <t>ТЕСТ 2022 FEI CCI 1*</t>
  </si>
  <si>
    <r>
      <rPr>
        <b/>
        <sz val="9"/>
        <color theme="1"/>
        <rFont val="Times New Roman"/>
        <family val="1"/>
        <charset val="204"/>
      </rPr>
      <t>СУХОРУКОВА</t>
    </r>
    <r>
      <rPr>
        <sz val="9"/>
        <color theme="1"/>
        <rFont val="Times New Roman"/>
        <family val="1"/>
        <charset val="204"/>
      </rPr>
      <t xml:space="preserve"> Анна</t>
    </r>
  </si>
  <si>
    <r>
      <rPr>
        <b/>
        <sz val="9"/>
        <color theme="1"/>
        <rFont val="Times New Roman"/>
        <family val="1"/>
        <charset val="204"/>
      </rPr>
      <t>ЦИТАДЕЛЬ</t>
    </r>
    <r>
      <rPr>
        <sz val="9"/>
        <color theme="1"/>
        <rFont val="Times New Roman"/>
        <family val="1"/>
        <charset val="204"/>
      </rPr>
      <t>-07, коб., рыж</t>
    </r>
  </si>
  <si>
    <r>
      <rPr>
        <b/>
        <sz val="9"/>
        <color theme="1"/>
        <rFont val="Times New Roman"/>
        <family val="1"/>
        <charset val="204"/>
      </rPr>
      <t>АКИМОВА</t>
    </r>
    <r>
      <rPr>
        <sz val="9"/>
        <color theme="1"/>
        <rFont val="Times New Roman"/>
        <family val="1"/>
        <charset val="204"/>
      </rPr>
      <t xml:space="preserve"> Татьяна</t>
    </r>
  </si>
  <si>
    <r>
      <rPr>
        <b/>
        <sz val="9"/>
        <color theme="1"/>
        <rFont val="Times New Roman"/>
        <family val="1"/>
        <charset val="204"/>
      </rPr>
      <t>ФЕРЭЙРО ФОН ЗЕВС</t>
    </r>
    <r>
      <rPr>
        <sz val="9"/>
        <color theme="1"/>
        <rFont val="Times New Roman"/>
        <family val="1"/>
        <charset val="204"/>
      </rPr>
      <t>-08, коб., гнед., тракен., Эль-Ферроль, ПКФ "Зевс"</t>
    </r>
  </si>
  <si>
    <t>ч/в</t>
  </si>
  <si>
    <r>
      <rPr>
        <b/>
        <sz val="9"/>
        <color theme="1"/>
        <rFont val="Times New Roman"/>
        <family val="1"/>
        <charset val="204"/>
      </rPr>
      <t>КУЛЕШОВА</t>
    </r>
    <r>
      <rPr>
        <sz val="9"/>
        <color theme="1"/>
        <rFont val="Times New Roman"/>
        <family val="1"/>
        <charset val="204"/>
      </rPr>
      <t xml:space="preserve"> София</t>
    </r>
  </si>
  <si>
    <r>
      <t>ФЕОПИСТИЯ</t>
    </r>
    <r>
      <rPr>
        <sz val="9"/>
        <color theme="1"/>
        <rFont val="Times New Roman"/>
        <family val="1"/>
        <charset val="204"/>
      </rPr>
      <t>-18, коб., гнед., полукр., Покровский</t>
    </r>
  </si>
  <si>
    <r>
      <rPr>
        <b/>
        <sz val="9"/>
        <color theme="1"/>
        <rFont val="Times New Roman"/>
        <family val="1"/>
        <charset val="204"/>
      </rPr>
      <t xml:space="preserve">ГОНЧАРОВА </t>
    </r>
    <r>
      <rPr>
        <sz val="9"/>
        <color theme="1"/>
        <rFont val="Times New Roman"/>
        <family val="1"/>
        <charset val="204"/>
      </rPr>
      <t>София</t>
    </r>
  </si>
  <si>
    <r>
      <rPr>
        <b/>
        <sz val="9"/>
        <color theme="1"/>
        <rFont val="Times New Roman"/>
        <family val="1"/>
        <charset val="204"/>
      </rPr>
      <t>САРМАТ</t>
    </r>
    <r>
      <rPr>
        <sz val="9"/>
        <color theme="1"/>
        <rFont val="Times New Roman"/>
        <family val="1"/>
        <charset val="204"/>
      </rPr>
      <t>-16, мер., гнед., карач</t>
    </r>
  </si>
  <si>
    <r>
      <rPr>
        <b/>
        <sz val="9"/>
        <color theme="1"/>
        <rFont val="Times New Roman"/>
        <family val="1"/>
        <charset val="204"/>
      </rPr>
      <t>ЛЕОНЕНКО</t>
    </r>
    <r>
      <rPr>
        <sz val="9"/>
        <color theme="1"/>
        <rFont val="Times New Roman"/>
        <family val="1"/>
        <charset val="204"/>
      </rPr>
      <t xml:space="preserve"> Полина</t>
    </r>
  </si>
  <si>
    <r>
      <rPr>
        <b/>
        <sz val="9"/>
        <color theme="1"/>
        <rFont val="Times New Roman"/>
        <family val="1"/>
        <charset val="204"/>
      </rPr>
      <t>МАРГО</t>
    </r>
    <r>
      <rPr>
        <sz val="9"/>
        <color theme="1"/>
        <rFont val="Times New Roman"/>
        <family val="1"/>
        <charset val="204"/>
      </rPr>
      <t>-17, коб., вор., полукр., Сент Морис, Беларуссия</t>
    </r>
  </si>
  <si>
    <r>
      <rPr>
        <b/>
        <sz val="9"/>
        <color theme="1"/>
        <rFont val="Times New Roman"/>
        <family val="1"/>
        <charset val="204"/>
      </rPr>
      <t>АПАНАСЕНКО</t>
    </r>
    <r>
      <rPr>
        <sz val="9"/>
        <color theme="1"/>
        <rFont val="Times New Roman"/>
        <family val="1"/>
        <charset val="204"/>
      </rPr>
      <t xml:space="preserve"> Елизавета</t>
    </r>
  </si>
  <si>
    <r>
      <t>КРЕПЫШ</t>
    </r>
    <r>
      <rPr>
        <sz val="9"/>
        <color theme="1"/>
        <rFont val="Times New Roman"/>
        <family val="1"/>
        <charset val="204"/>
      </rPr>
      <t>-10, мер., рыж., полукр</t>
    </r>
  </si>
  <si>
    <t>ПРЕДВАРИТЕЛЬНЫЙ ПРИЗ. ЮНОШИ</t>
  </si>
  <si>
    <r>
      <rPr>
        <b/>
        <sz val="9"/>
        <color theme="1"/>
        <rFont val="Times New Roman"/>
        <family val="1"/>
        <charset val="204"/>
      </rPr>
      <t>БЕЛИК</t>
    </r>
    <r>
      <rPr>
        <sz val="9"/>
        <color theme="1"/>
        <rFont val="Times New Roman"/>
        <family val="1"/>
        <charset val="204"/>
      </rPr>
      <t xml:space="preserve"> Елена</t>
    </r>
  </si>
  <si>
    <r>
      <rPr>
        <b/>
        <sz val="9"/>
        <color theme="1"/>
        <rFont val="Times New Roman"/>
        <family val="1"/>
        <charset val="204"/>
      </rPr>
      <t>БРЭЙВ</t>
    </r>
    <r>
      <rPr>
        <sz val="9"/>
        <color theme="1"/>
        <rFont val="Times New Roman"/>
        <family val="1"/>
        <charset val="204"/>
      </rPr>
      <t>-18, мер., гнед., полукр</t>
    </r>
  </si>
  <si>
    <r>
      <rPr>
        <b/>
        <sz val="9"/>
        <color theme="1"/>
        <rFont val="Times New Roman"/>
        <family val="1"/>
        <charset val="204"/>
      </rPr>
      <t>БРЭДБЕРИ</t>
    </r>
    <r>
      <rPr>
        <sz val="9"/>
        <color theme="1"/>
        <rFont val="Times New Roman"/>
        <family val="1"/>
        <charset val="204"/>
      </rPr>
      <t>-15, мер., сер., орл. рыс., Бересклет</t>
    </r>
  </si>
  <si>
    <r>
      <rPr>
        <b/>
        <sz val="9"/>
        <color theme="1"/>
        <rFont val="Times New Roman"/>
        <family val="1"/>
        <charset val="204"/>
      </rPr>
      <t>АБРОСИМОВА</t>
    </r>
    <r>
      <rPr>
        <sz val="9"/>
        <color theme="1"/>
        <rFont val="Times New Roman"/>
        <family val="1"/>
        <charset val="204"/>
      </rPr>
      <t xml:space="preserve"> Алина</t>
    </r>
  </si>
  <si>
    <t>Маршрут №2 60 см КРОСС-КОНКУР</t>
  </si>
  <si>
    <t>Маршрут №2 80 см КРОСС-КОНКУР</t>
  </si>
  <si>
    <r>
      <rPr>
        <b/>
        <sz val="9"/>
        <color theme="1"/>
        <rFont val="Times New Roman"/>
        <family val="1"/>
        <charset val="204"/>
      </rPr>
      <t>БЕГОНИЯ</t>
    </r>
    <r>
      <rPr>
        <sz val="9"/>
        <color theme="1"/>
        <rFont val="Times New Roman"/>
        <family val="1"/>
        <charset val="204"/>
      </rPr>
      <t>-11, коб., гнед., УВП,  Нуклон</t>
    </r>
  </si>
  <si>
    <r>
      <rPr>
        <b/>
        <sz val="9"/>
        <color theme="1"/>
        <rFont val="Times New Roman"/>
        <family val="1"/>
        <charset val="204"/>
      </rPr>
      <t>РЫБАК</t>
    </r>
    <r>
      <rPr>
        <sz val="9"/>
        <color theme="1"/>
        <rFont val="Times New Roman"/>
        <family val="1"/>
        <charset val="204"/>
      </rPr>
      <t xml:space="preserve"> Елена</t>
    </r>
  </si>
  <si>
    <r>
      <rPr>
        <b/>
        <sz val="9"/>
        <color theme="1"/>
        <rFont val="Times New Roman"/>
        <family val="1"/>
        <charset val="204"/>
      </rPr>
      <t>КАВАЛЕР</t>
    </r>
    <r>
      <rPr>
        <sz val="9"/>
        <color theme="1"/>
        <rFont val="Times New Roman"/>
        <family val="1"/>
        <charset val="204"/>
      </rPr>
      <t>-14, мер., рыж., буден.</t>
    </r>
  </si>
  <si>
    <r>
      <rPr>
        <b/>
        <sz val="9"/>
        <color theme="1"/>
        <rFont val="Times New Roman"/>
        <family val="1"/>
        <charset val="204"/>
      </rPr>
      <t>ЯРЦЕВА</t>
    </r>
    <r>
      <rPr>
        <sz val="9"/>
        <color theme="1"/>
        <rFont val="Times New Roman"/>
        <family val="1"/>
        <charset val="204"/>
      </rPr>
      <t xml:space="preserve"> Екатерина</t>
    </r>
  </si>
  <si>
    <t>Д60</t>
  </si>
  <si>
    <t>Д80</t>
  </si>
  <si>
    <t>КК60</t>
  </si>
  <si>
    <r>
      <rPr>
        <b/>
        <sz val="9"/>
        <color theme="1"/>
        <rFont val="Times New Roman"/>
        <family val="1"/>
        <charset val="204"/>
      </rPr>
      <t>МИТРОФАНОВ</t>
    </r>
    <r>
      <rPr>
        <sz val="9"/>
        <color theme="1"/>
        <rFont val="Times New Roman"/>
        <family val="1"/>
        <charset val="204"/>
      </rPr>
      <t xml:space="preserve"> Даниил</t>
    </r>
  </si>
  <si>
    <r>
      <rPr>
        <b/>
        <sz val="9"/>
        <color theme="1"/>
        <rFont val="Times New Roman"/>
        <family val="1"/>
        <charset val="204"/>
      </rPr>
      <t>ГИЗАР</t>
    </r>
    <r>
      <rPr>
        <sz val="9"/>
        <color theme="1"/>
        <rFont val="Times New Roman"/>
        <family val="1"/>
        <charset val="204"/>
      </rPr>
      <t>-08, жер., гнед., полук., Гимпел</t>
    </r>
  </si>
  <si>
    <r>
      <rPr>
        <b/>
        <sz val="9"/>
        <color theme="1"/>
        <rFont val="Times New Roman"/>
        <family val="1"/>
        <charset val="204"/>
      </rPr>
      <t>ШИПИЛОВА</t>
    </r>
    <r>
      <rPr>
        <sz val="9"/>
        <color theme="1"/>
        <rFont val="Times New Roman"/>
        <family val="1"/>
        <charset val="204"/>
      </rPr>
      <t xml:space="preserve"> Маргарита</t>
    </r>
  </si>
  <si>
    <r>
      <rPr>
        <b/>
        <sz val="9"/>
        <color theme="1"/>
        <rFont val="Times New Roman"/>
        <family val="1"/>
        <charset val="204"/>
      </rPr>
      <t>ИЗЛЮБЛЕННАЯ</t>
    </r>
    <r>
      <rPr>
        <sz val="9"/>
        <color theme="1"/>
        <rFont val="Times New Roman"/>
        <family val="1"/>
        <charset val="204"/>
      </rPr>
      <t>-18, коб.,</t>
    </r>
  </si>
  <si>
    <r>
      <rPr>
        <b/>
        <sz val="9"/>
        <color theme="1"/>
        <rFont val="Times New Roman"/>
        <family val="1"/>
        <charset val="204"/>
      </rPr>
      <t>ЖУЧКОВА</t>
    </r>
    <r>
      <rPr>
        <sz val="9"/>
        <color theme="1"/>
        <rFont val="Times New Roman"/>
        <family val="1"/>
        <charset val="204"/>
      </rPr>
      <t xml:space="preserve"> София</t>
    </r>
  </si>
  <si>
    <r>
      <t>ПАРТНЕР</t>
    </r>
    <r>
      <rPr>
        <sz val="9"/>
        <color theme="1"/>
        <rFont val="Times New Roman"/>
        <family val="1"/>
        <charset val="204"/>
      </rPr>
      <t>-16</t>
    </r>
  </si>
  <si>
    <t>КК80</t>
  </si>
  <si>
    <t>ПРЕДВАРИТЕЛЬНЫЙ ПРИЗ. ДЕТИ. Тест А</t>
  </si>
  <si>
    <t>С- Гладун Е. (1к, МО), В-Прядко Е.(1к, Калужская обл.)</t>
  </si>
  <si>
    <t>%</t>
  </si>
  <si>
    <t>место</t>
  </si>
  <si>
    <t>С</t>
  </si>
  <si>
    <t>Техника исполнения</t>
  </si>
  <si>
    <t>Баллы</t>
  </si>
  <si>
    <t>Качество исполнения</t>
  </si>
  <si>
    <t>Посадка</t>
  </si>
  <si>
    <t>Ср- ва управления</t>
  </si>
  <si>
    <t>Точность</t>
  </si>
  <si>
    <t>Общее впечатление</t>
  </si>
  <si>
    <t>ДВОЕБОРЬЕ</t>
  </si>
  <si>
    <t>Манежная езда</t>
  </si>
  <si>
    <t>ср.%</t>
  </si>
  <si>
    <t>Штраф. Очки</t>
  </si>
  <si>
    <t>шт.о</t>
  </si>
  <si>
    <t>преп. шт.о.</t>
  </si>
  <si>
    <t>время шт.о</t>
  </si>
  <si>
    <t>всего шт. о</t>
  </si>
  <si>
    <t>Кросс-конкур</t>
  </si>
  <si>
    <t>Итого по 2 видам ш.о.</t>
  </si>
  <si>
    <t>Ошибки в схеме</t>
  </si>
  <si>
    <t>Прочие ошибки</t>
  </si>
  <si>
    <t>Результат %</t>
  </si>
  <si>
    <t>В</t>
  </si>
  <si>
    <r>
      <rPr>
        <b/>
        <sz val="11"/>
        <color theme="1"/>
        <rFont val="Times New Roman"/>
        <family val="1"/>
        <charset val="204"/>
      </rPr>
      <t xml:space="preserve">ЧУМАКОВА </t>
    </r>
    <r>
      <rPr>
        <sz val="11"/>
        <color theme="1"/>
        <rFont val="Times New Roman"/>
        <family val="1"/>
        <charset val="204"/>
      </rPr>
      <t>Анастасия</t>
    </r>
  </si>
  <si>
    <r>
      <rPr>
        <b/>
        <sz val="11"/>
        <color theme="1"/>
        <rFont val="Times New Roman"/>
        <family val="1"/>
        <charset val="204"/>
      </rPr>
      <t>ЧУМАКОВА</t>
    </r>
    <r>
      <rPr>
        <sz val="11"/>
        <color theme="1"/>
        <rFont val="Times New Roman"/>
        <family val="1"/>
        <charset val="204"/>
      </rPr>
      <t xml:space="preserve"> Екатерина</t>
    </r>
  </si>
  <si>
    <r>
      <rPr>
        <b/>
        <sz val="11"/>
        <color theme="1"/>
        <rFont val="Times New Roman"/>
        <family val="1"/>
        <charset val="204"/>
      </rPr>
      <t>ОЛЛИ</t>
    </r>
    <r>
      <rPr>
        <sz val="11"/>
        <color theme="1"/>
        <rFont val="Times New Roman"/>
        <family val="1"/>
        <charset val="204"/>
      </rPr>
      <t>-03, мнр., гнед., уэл. Пони</t>
    </r>
  </si>
  <si>
    <t>искл. НМ</t>
  </si>
  <si>
    <t>искл</t>
  </si>
  <si>
    <t>ДВОЕБОРЬЕ 60</t>
  </si>
  <si>
    <t>ДВОЕБОРЬЕ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</si>
</sst>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626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14" fontId="2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7" fillId="0" borderId="0" xfId="0" applyFont="1"/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255"/>
    </xf>
    <xf numFmtId="0" fontId="7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workbookViewId="0">
      <selection activeCell="D6" sqref="D6"/>
    </sheetView>
  </sheetViews>
  <sheetFormatPr defaultRowHeight="15" x14ac:dyDescent="0.25"/>
  <cols>
    <col min="1" max="1" width="5.28515625" customWidth="1"/>
    <col min="2" max="2" width="15.28515625" customWidth="1"/>
    <col min="4" max="4" width="22" customWidth="1"/>
    <col min="5" max="5" width="20" customWidth="1"/>
    <col min="8" max="8" width="26.5703125" customWidth="1"/>
  </cols>
  <sheetData>
    <row r="1" spans="1:7" ht="33.75" customHeight="1" x14ac:dyDescent="0.25">
      <c r="A1" s="59" t="s">
        <v>13</v>
      </c>
      <c r="B1" s="59"/>
      <c r="C1" s="59"/>
      <c r="D1" s="59"/>
      <c r="E1" s="59"/>
      <c r="F1" s="59"/>
      <c r="G1" s="59"/>
    </row>
    <row r="2" spans="1:7" ht="15.75" customHeight="1" x14ac:dyDescent="0.25">
      <c r="A2" s="74" t="s">
        <v>7</v>
      </c>
      <c r="B2" s="74"/>
      <c r="C2" s="74"/>
      <c r="D2" s="74"/>
      <c r="E2" s="74"/>
      <c r="F2" s="74"/>
      <c r="G2" s="74"/>
    </row>
    <row r="3" spans="1:7" ht="15" customHeight="1" x14ac:dyDescent="0.25">
      <c r="A3" s="59" t="s">
        <v>11</v>
      </c>
      <c r="B3" s="59"/>
      <c r="C3" s="59"/>
      <c r="D3" s="59"/>
      <c r="E3" s="59"/>
      <c r="F3" s="59"/>
      <c r="G3" s="32"/>
    </row>
    <row r="4" spans="1:7" ht="15" customHeight="1" x14ac:dyDescent="0.25">
      <c r="A4" s="76" t="s">
        <v>14</v>
      </c>
      <c r="B4" s="76"/>
      <c r="C4" s="76"/>
      <c r="D4" s="76"/>
      <c r="E4" s="75">
        <v>45467</v>
      </c>
      <c r="F4" s="77"/>
      <c r="G4" s="32"/>
    </row>
    <row r="5" spans="1:7" ht="38.25" x14ac:dyDescent="0.25">
      <c r="A5" s="30" t="s">
        <v>0</v>
      </c>
      <c r="B5" s="4" t="s">
        <v>1</v>
      </c>
      <c r="C5" s="5" t="s">
        <v>2</v>
      </c>
      <c r="D5" s="4" t="s">
        <v>3</v>
      </c>
      <c r="E5" s="30" t="s">
        <v>4</v>
      </c>
      <c r="F5" s="30"/>
      <c r="G5" s="32"/>
    </row>
    <row r="6" spans="1:7" ht="24" x14ac:dyDescent="0.25">
      <c r="A6" s="20">
        <v>1</v>
      </c>
      <c r="B6" s="4" t="s">
        <v>41</v>
      </c>
      <c r="C6" s="4">
        <v>1</v>
      </c>
      <c r="D6" s="28" t="s">
        <v>42</v>
      </c>
      <c r="E6" s="11" t="s">
        <v>26</v>
      </c>
      <c r="F6" s="25">
        <v>0</v>
      </c>
      <c r="G6" s="32"/>
    </row>
    <row r="7" spans="1:7" ht="24" x14ac:dyDescent="0.25">
      <c r="A7" s="30">
        <v>1</v>
      </c>
      <c r="B7" s="4" t="s">
        <v>47</v>
      </c>
      <c r="C7" s="30" t="s">
        <v>12</v>
      </c>
      <c r="D7" s="12" t="s">
        <v>48</v>
      </c>
      <c r="E7" s="4" t="s">
        <v>18</v>
      </c>
      <c r="F7" s="30">
        <v>0</v>
      </c>
      <c r="G7" s="32"/>
    </row>
    <row r="8" spans="1:7" ht="24" x14ac:dyDescent="0.25">
      <c r="A8" s="20">
        <v>1</v>
      </c>
      <c r="B8" s="4" t="s">
        <v>53</v>
      </c>
      <c r="C8" s="30" t="s">
        <v>12</v>
      </c>
      <c r="D8" s="4" t="s">
        <v>52</v>
      </c>
      <c r="E8" s="30" t="s">
        <v>23</v>
      </c>
      <c r="F8" s="25">
        <v>0</v>
      </c>
      <c r="G8" s="32"/>
    </row>
    <row r="9" spans="1:7" ht="29.25" x14ac:dyDescent="0.25">
      <c r="A9" s="20">
        <v>1</v>
      </c>
      <c r="B9" s="50" t="s">
        <v>96</v>
      </c>
      <c r="C9" s="30" t="s">
        <v>12</v>
      </c>
      <c r="D9" s="11" t="s">
        <v>28</v>
      </c>
      <c r="E9" s="10" t="s">
        <v>23</v>
      </c>
      <c r="F9" s="25">
        <v>0</v>
      </c>
      <c r="G9" s="26"/>
    </row>
    <row r="10" spans="1:7" ht="30" x14ac:dyDescent="0.25">
      <c r="A10" s="20">
        <v>1</v>
      </c>
      <c r="B10" s="50" t="s">
        <v>97</v>
      </c>
      <c r="C10" s="30" t="s">
        <v>12</v>
      </c>
      <c r="D10" s="50" t="s">
        <v>98</v>
      </c>
      <c r="E10" s="10" t="s">
        <v>23</v>
      </c>
      <c r="F10" s="51">
        <v>0</v>
      </c>
      <c r="G10" s="32"/>
    </row>
    <row r="11" spans="1:7" ht="24" x14ac:dyDescent="0.25">
      <c r="A11" s="20">
        <v>2</v>
      </c>
      <c r="B11" s="4" t="s">
        <v>43</v>
      </c>
      <c r="C11" s="30" t="s">
        <v>12</v>
      </c>
      <c r="D11" s="4" t="s">
        <v>44</v>
      </c>
      <c r="E11" s="4" t="s">
        <v>18</v>
      </c>
      <c r="F11" s="25">
        <v>1</v>
      </c>
      <c r="G11" s="32"/>
    </row>
    <row r="12" spans="1:7" ht="24" x14ac:dyDescent="0.25">
      <c r="A12" s="20">
        <v>2</v>
      </c>
      <c r="B12" s="4" t="s">
        <v>36</v>
      </c>
      <c r="C12" s="30" t="s">
        <v>12</v>
      </c>
      <c r="D12" s="11" t="s">
        <v>37</v>
      </c>
      <c r="E12" s="4" t="s">
        <v>18</v>
      </c>
      <c r="F12" s="25">
        <v>1</v>
      </c>
      <c r="G12" s="32"/>
    </row>
    <row r="13" spans="1:7" ht="24" x14ac:dyDescent="0.25">
      <c r="A13" s="20">
        <v>3</v>
      </c>
      <c r="B13" s="30" t="s">
        <v>50</v>
      </c>
      <c r="C13" s="30" t="s">
        <v>12</v>
      </c>
      <c r="D13" s="11" t="s">
        <v>51</v>
      </c>
      <c r="E13" s="11" t="s">
        <v>26</v>
      </c>
      <c r="F13" s="25">
        <v>2</v>
      </c>
      <c r="G13" s="32"/>
    </row>
    <row r="14" spans="1:7" x14ac:dyDescent="0.25">
      <c r="A14" s="30"/>
      <c r="B14" s="4"/>
      <c r="C14" s="5"/>
      <c r="D14" s="4"/>
      <c r="E14" s="30"/>
      <c r="F14" s="30"/>
      <c r="G14" s="32"/>
    </row>
    <row r="16" spans="1:7" x14ac:dyDescent="0.25">
      <c r="A16" s="14"/>
      <c r="B16" s="14"/>
      <c r="C16" s="14"/>
      <c r="D16" s="14"/>
      <c r="E16" s="14"/>
    </row>
    <row r="17" spans="1:5" x14ac:dyDescent="0.25">
      <c r="A17" s="15"/>
      <c r="B17" s="16"/>
      <c r="C17" s="17"/>
      <c r="D17" s="18"/>
      <c r="E17" s="16"/>
    </row>
    <row r="18" spans="1:5" x14ac:dyDescent="0.25">
      <c r="A18" s="15"/>
      <c r="B18" s="16"/>
      <c r="C18" s="17"/>
      <c r="D18" s="16"/>
      <c r="E18" s="16"/>
    </row>
    <row r="19" spans="1:5" x14ac:dyDescent="0.25">
      <c r="A19" s="15"/>
      <c r="B19" s="16"/>
      <c r="C19" s="17"/>
      <c r="D19" s="16"/>
      <c r="E19" s="16"/>
    </row>
    <row r="20" spans="1:5" x14ac:dyDescent="0.25">
      <c r="A20" s="15"/>
      <c r="B20" s="16"/>
      <c r="C20" s="17"/>
      <c r="D20" s="16"/>
      <c r="E20" s="16"/>
    </row>
    <row r="21" spans="1:5" x14ac:dyDescent="0.25">
      <c r="A21" s="15"/>
      <c r="B21" s="16"/>
      <c r="C21" s="17"/>
      <c r="D21" s="16"/>
      <c r="E21" s="16"/>
    </row>
    <row r="22" spans="1:5" x14ac:dyDescent="0.25">
      <c r="A22" s="15"/>
      <c r="B22" s="16"/>
      <c r="C22" s="17"/>
      <c r="D22" s="18"/>
      <c r="E22" s="16"/>
    </row>
    <row r="23" spans="1:5" x14ac:dyDescent="0.25">
      <c r="A23" s="15"/>
      <c r="B23" s="16"/>
      <c r="C23" s="17"/>
      <c r="D23" s="18"/>
      <c r="E23" s="16"/>
    </row>
    <row r="24" spans="1:5" x14ac:dyDescent="0.25">
      <c r="A24" s="15"/>
      <c r="B24" s="16"/>
      <c r="C24" s="17"/>
      <c r="D24" s="18"/>
      <c r="E24" s="16"/>
    </row>
    <row r="25" spans="1:5" x14ac:dyDescent="0.25">
      <c r="A25" s="15"/>
      <c r="B25" s="16"/>
      <c r="C25" s="17"/>
      <c r="D25" s="16"/>
      <c r="E25" s="16"/>
    </row>
    <row r="26" spans="1:5" x14ac:dyDescent="0.25">
      <c r="A26" s="15"/>
      <c r="B26" s="16"/>
      <c r="C26" s="17"/>
      <c r="D26" s="19"/>
      <c r="E26" s="16"/>
    </row>
    <row r="27" spans="1:5" x14ac:dyDescent="0.25">
      <c r="A27" s="15"/>
      <c r="B27" s="16"/>
      <c r="C27" s="17"/>
      <c r="D27" s="16"/>
      <c r="E27" s="16"/>
    </row>
    <row r="28" spans="1:5" x14ac:dyDescent="0.25">
      <c r="A28" s="15"/>
      <c r="B28" s="16"/>
      <c r="C28" s="17"/>
      <c r="D28" s="16"/>
      <c r="E28" s="16"/>
    </row>
    <row r="29" spans="1:5" x14ac:dyDescent="0.25">
      <c r="A29" s="15"/>
      <c r="B29" s="16"/>
      <c r="C29" s="17"/>
      <c r="D29" s="16"/>
      <c r="E29" s="16"/>
    </row>
    <row r="30" spans="1:5" x14ac:dyDescent="0.25">
      <c r="A30" s="15"/>
      <c r="B30" s="16"/>
      <c r="C30" s="17"/>
      <c r="D30" s="13"/>
      <c r="E30" s="16"/>
    </row>
    <row r="31" spans="1:5" x14ac:dyDescent="0.25">
      <c r="A31" s="15"/>
      <c r="B31" s="16"/>
      <c r="C31" s="17"/>
      <c r="D31" s="16"/>
      <c r="E31" s="16"/>
    </row>
    <row r="32" spans="1:5" x14ac:dyDescent="0.25">
      <c r="A32" s="15"/>
      <c r="B32" s="15"/>
      <c r="C32" s="15"/>
      <c r="D32" s="15"/>
      <c r="E32" s="15"/>
    </row>
    <row r="33" spans="1:5" x14ac:dyDescent="0.25">
      <c r="A33" s="14"/>
      <c r="B33" s="14"/>
      <c r="C33" s="14"/>
      <c r="D33" s="14"/>
      <c r="E33" s="14"/>
    </row>
  </sheetData>
  <sortState ref="A6:F14">
    <sortCondition ref="F6:F14"/>
  </sortState>
  <mergeCells count="4">
    <mergeCell ref="A3:F3"/>
    <mergeCell ref="A1:G1"/>
    <mergeCell ref="A2:G2"/>
    <mergeCell ref="A4:D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zoomScale="96" zoomScaleNormal="96" workbookViewId="0">
      <selection sqref="A1:J12"/>
    </sheetView>
  </sheetViews>
  <sheetFormatPr defaultRowHeight="15" x14ac:dyDescent="0.25"/>
  <cols>
    <col min="1" max="1" width="3.85546875" customWidth="1"/>
    <col min="2" max="2" width="5.7109375" customWidth="1"/>
    <col min="3" max="3" width="19.85546875" customWidth="1"/>
    <col min="4" max="4" width="5.42578125" customWidth="1"/>
    <col min="5" max="5" width="22" customWidth="1"/>
    <col min="6" max="6" width="20.28515625" customWidth="1"/>
  </cols>
  <sheetData>
    <row r="1" spans="1:10" ht="15.75" customHeight="1" x14ac:dyDescent="0.25">
      <c r="A1" s="59" t="s">
        <v>13</v>
      </c>
      <c r="B1" s="59"/>
      <c r="C1" s="59"/>
      <c r="D1" s="59"/>
      <c r="E1" s="59"/>
      <c r="F1" s="59"/>
      <c r="G1" s="59"/>
      <c r="H1" s="59"/>
      <c r="I1" s="32"/>
      <c r="J1" s="32"/>
    </row>
    <row r="2" spans="1:10" ht="15.75" customHeight="1" x14ac:dyDescent="0.25">
      <c r="A2" s="74" t="s">
        <v>7</v>
      </c>
      <c r="B2" s="74"/>
      <c r="C2" s="74"/>
      <c r="D2" s="74"/>
      <c r="E2" s="74"/>
      <c r="F2" s="74"/>
      <c r="G2" s="74"/>
      <c r="H2" s="74"/>
      <c r="I2" s="32"/>
      <c r="J2" s="32"/>
    </row>
    <row r="3" spans="1:10" ht="15.75" customHeight="1" x14ac:dyDescent="0.25">
      <c r="A3" s="59" t="s">
        <v>54</v>
      </c>
      <c r="B3" s="59"/>
      <c r="C3" s="59"/>
      <c r="D3" s="59"/>
      <c r="E3" s="59"/>
      <c r="F3" s="59"/>
      <c r="G3" s="59"/>
      <c r="H3" s="59"/>
      <c r="I3" s="32"/>
      <c r="J3" s="32"/>
    </row>
    <row r="4" spans="1:10" ht="15" customHeight="1" x14ac:dyDescent="0.25">
      <c r="A4" s="76" t="s">
        <v>14</v>
      </c>
      <c r="B4" s="76"/>
      <c r="C4" s="76"/>
      <c r="D4" s="76"/>
      <c r="E4" s="76"/>
      <c r="F4" s="75">
        <v>45431</v>
      </c>
      <c r="G4" s="77"/>
      <c r="H4" s="77"/>
      <c r="I4" s="32"/>
      <c r="J4" s="32"/>
    </row>
    <row r="5" spans="1:10" ht="61.5" x14ac:dyDescent="0.25">
      <c r="A5" s="30" t="s">
        <v>0</v>
      </c>
      <c r="B5" s="33" t="s">
        <v>15</v>
      </c>
      <c r="C5" s="4" t="s">
        <v>1</v>
      </c>
      <c r="D5" s="5" t="s">
        <v>2</v>
      </c>
      <c r="E5" s="4" t="s">
        <v>3</v>
      </c>
      <c r="F5" s="30" t="s">
        <v>4</v>
      </c>
      <c r="G5" s="42" t="s">
        <v>87</v>
      </c>
      <c r="H5" s="42" t="s">
        <v>6</v>
      </c>
      <c r="I5" s="42" t="s">
        <v>88</v>
      </c>
      <c r="J5" s="42" t="s">
        <v>89</v>
      </c>
    </row>
    <row r="6" spans="1:10" ht="30" x14ac:dyDescent="0.25">
      <c r="A6" s="29">
        <v>1</v>
      </c>
      <c r="B6" s="25" t="s">
        <v>62</v>
      </c>
      <c r="C6" s="4" t="s">
        <v>41</v>
      </c>
      <c r="D6" s="4">
        <v>1</v>
      </c>
      <c r="E6" s="4" t="s">
        <v>56</v>
      </c>
      <c r="F6" s="11" t="s">
        <v>26</v>
      </c>
      <c r="G6" s="49">
        <v>0</v>
      </c>
      <c r="H6" s="49">
        <v>2.57</v>
      </c>
      <c r="I6" s="49">
        <v>0</v>
      </c>
      <c r="J6" s="49">
        <v>0</v>
      </c>
    </row>
    <row r="7" spans="1:10" ht="30" x14ac:dyDescent="0.25">
      <c r="A7" s="29">
        <v>2</v>
      </c>
      <c r="B7" s="25" t="s">
        <v>62</v>
      </c>
      <c r="C7" s="4" t="s">
        <v>57</v>
      </c>
      <c r="D7" s="4"/>
      <c r="E7" s="4" t="s">
        <v>58</v>
      </c>
      <c r="F7" s="11" t="s">
        <v>26</v>
      </c>
      <c r="G7" s="49">
        <v>0</v>
      </c>
      <c r="H7" s="49">
        <v>3.25</v>
      </c>
      <c r="I7" s="1">
        <v>0.25</v>
      </c>
      <c r="J7" s="1">
        <v>0.25</v>
      </c>
    </row>
    <row r="8" spans="1:10" ht="36" x14ac:dyDescent="0.25">
      <c r="A8" s="29">
        <v>3</v>
      </c>
      <c r="B8" s="25" t="s">
        <v>60</v>
      </c>
      <c r="C8" s="8" t="s">
        <v>16</v>
      </c>
      <c r="D8" s="7">
        <v>2</v>
      </c>
      <c r="E8" s="4" t="s">
        <v>17</v>
      </c>
      <c r="F8" s="4" t="s">
        <v>18</v>
      </c>
      <c r="G8" s="49">
        <v>4</v>
      </c>
      <c r="H8" s="49">
        <v>3.03</v>
      </c>
      <c r="I8" s="49">
        <v>0</v>
      </c>
      <c r="J8" s="49">
        <v>4</v>
      </c>
    </row>
    <row r="9" spans="1:10" ht="30" x14ac:dyDescent="0.25">
      <c r="A9" s="1">
        <v>4</v>
      </c>
      <c r="B9" s="25" t="s">
        <v>62</v>
      </c>
      <c r="C9" s="4" t="s">
        <v>59</v>
      </c>
      <c r="D9" s="4">
        <v>2</v>
      </c>
      <c r="E9" s="4" t="s">
        <v>56</v>
      </c>
      <c r="F9" s="11" t="s">
        <v>26</v>
      </c>
      <c r="G9" s="49">
        <v>4</v>
      </c>
      <c r="H9" s="49">
        <v>3.23</v>
      </c>
      <c r="I9" s="1">
        <v>0</v>
      </c>
      <c r="J9" s="1">
        <v>4</v>
      </c>
    </row>
    <row r="10" spans="1:10" x14ac:dyDescent="0.25">
      <c r="A10" s="1"/>
      <c r="B10" s="25" t="s">
        <v>60</v>
      </c>
      <c r="C10" s="30" t="s">
        <v>24</v>
      </c>
      <c r="D10" s="4" t="s">
        <v>12</v>
      </c>
      <c r="E10" s="28" t="s">
        <v>25</v>
      </c>
      <c r="F10" s="11" t="s">
        <v>26</v>
      </c>
      <c r="G10" s="49" t="s">
        <v>99</v>
      </c>
      <c r="H10" s="49"/>
      <c r="I10" s="1"/>
      <c r="J10" s="1"/>
    </row>
    <row r="11" spans="1:10" x14ac:dyDescent="0.25">
      <c r="A11" s="30"/>
      <c r="B11" s="33"/>
      <c r="C11" s="4"/>
      <c r="D11" s="5"/>
      <c r="E11" s="4"/>
      <c r="F11" s="30"/>
      <c r="G11" s="42"/>
      <c r="H11" s="42"/>
      <c r="I11" s="42"/>
      <c r="J11" s="42"/>
    </row>
    <row r="12" spans="1:10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4" spans="1:10" x14ac:dyDescent="0.25">
      <c r="G14" s="41"/>
      <c r="H14" s="41"/>
      <c r="I14" s="31"/>
      <c r="J14" s="31"/>
    </row>
    <row r="15" spans="1:10" x14ac:dyDescent="0.25">
      <c r="G15" s="41"/>
      <c r="H15" s="41"/>
      <c r="I15" s="31"/>
      <c r="J15" s="31"/>
    </row>
    <row r="16" spans="1:10" x14ac:dyDescent="0.25">
      <c r="G16" s="31"/>
      <c r="H16" s="31"/>
      <c r="I16" s="31"/>
      <c r="J16" s="31"/>
    </row>
    <row r="17" spans="7:10" x14ac:dyDescent="0.25">
      <c r="G17" s="31"/>
      <c r="H17" s="31"/>
      <c r="I17" s="31"/>
      <c r="J17" s="31"/>
    </row>
  </sheetData>
  <sortState ref="A6:J11">
    <sortCondition ref="G6:G11"/>
    <sortCondition ref="H6:H11"/>
  </sortState>
  <mergeCells count="4">
    <mergeCell ref="A1:H1"/>
    <mergeCell ref="A2:H2"/>
    <mergeCell ref="A3:H3"/>
    <mergeCell ref="A4:E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7"/>
  <sheetViews>
    <sheetView topLeftCell="A7" workbookViewId="0">
      <selection activeCell="E8" sqref="E8"/>
    </sheetView>
  </sheetViews>
  <sheetFormatPr defaultRowHeight="15" x14ac:dyDescent="0.25"/>
  <cols>
    <col min="1" max="1" width="4.28515625" style="32" customWidth="1"/>
    <col min="2" max="2" width="5.85546875" style="32" customWidth="1"/>
    <col min="3" max="3" width="19" customWidth="1"/>
    <col min="4" max="4" width="8.140625" customWidth="1"/>
    <col min="5" max="5" width="24.7109375" customWidth="1"/>
    <col min="6" max="6" width="18" customWidth="1"/>
    <col min="10" max="10" width="10.5703125" customWidth="1"/>
    <col min="12" max="12" width="10.42578125" customWidth="1"/>
    <col min="14" max="14" width="11.140625" customWidth="1"/>
  </cols>
  <sheetData>
    <row r="1" spans="1:17" ht="15.75" x14ac:dyDescent="0.25">
      <c r="A1" s="59" t="s">
        <v>13</v>
      </c>
      <c r="B1" s="59"/>
      <c r="C1" s="59"/>
      <c r="D1" s="59"/>
      <c r="E1" s="59"/>
      <c r="F1" s="59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5.75" x14ac:dyDescent="0.25">
      <c r="A2" s="74" t="s">
        <v>7</v>
      </c>
      <c r="B2" s="74"/>
      <c r="C2" s="74"/>
      <c r="D2" s="74"/>
      <c r="E2" s="74"/>
      <c r="F2" s="74"/>
      <c r="G2" s="36"/>
      <c r="H2" s="36"/>
      <c r="I2" s="36"/>
      <c r="J2" s="36"/>
      <c r="K2" s="36"/>
      <c r="L2" s="36"/>
      <c r="M2" s="36"/>
      <c r="N2" s="36"/>
      <c r="O2" s="36"/>
      <c r="P2" s="36"/>
      <c r="Q2" s="32"/>
    </row>
    <row r="3" spans="1:17" ht="15.75" x14ac:dyDescent="0.25">
      <c r="A3" s="59" t="s">
        <v>71</v>
      </c>
      <c r="B3" s="59"/>
      <c r="C3" s="59"/>
      <c r="D3" s="59"/>
      <c r="E3" s="59"/>
      <c r="F3" s="59"/>
      <c r="G3" s="36"/>
      <c r="H3" s="36"/>
      <c r="I3" s="36"/>
      <c r="J3" s="36"/>
      <c r="K3" s="36"/>
      <c r="L3" s="36"/>
      <c r="M3" s="36"/>
      <c r="N3" s="36"/>
      <c r="O3" s="36"/>
      <c r="P3" s="36"/>
      <c r="Q3" s="32"/>
    </row>
    <row r="4" spans="1:17" x14ac:dyDescent="0.25">
      <c r="A4" s="76" t="s">
        <v>14</v>
      </c>
      <c r="B4" s="76"/>
      <c r="C4" s="76"/>
      <c r="D4" s="36"/>
      <c r="E4" s="36"/>
      <c r="F4" s="75">
        <v>45467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2"/>
    </row>
    <row r="5" spans="1:17" ht="61.5" x14ac:dyDescent="0.25">
      <c r="A5" s="30" t="s">
        <v>0</v>
      </c>
      <c r="B5" s="33" t="s">
        <v>15</v>
      </c>
      <c r="C5" s="4" t="s">
        <v>1</v>
      </c>
      <c r="D5" s="5" t="s">
        <v>2</v>
      </c>
      <c r="E5" s="4" t="s">
        <v>3</v>
      </c>
      <c r="F5" s="30" t="s">
        <v>4</v>
      </c>
      <c r="G5" s="64" t="s">
        <v>74</v>
      </c>
      <c r="H5" s="65"/>
      <c r="I5" s="66"/>
      <c r="J5" s="64" t="s">
        <v>95</v>
      </c>
      <c r="K5" s="65"/>
      <c r="L5" s="66"/>
      <c r="M5" s="36"/>
      <c r="N5" s="36"/>
      <c r="O5" s="36"/>
      <c r="P5" s="36"/>
      <c r="Q5" s="32"/>
    </row>
    <row r="6" spans="1:17" x14ac:dyDescent="0.25">
      <c r="A6" s="69" t="s">
        <v>35</v>
      </c>
      <c r="B6" s="70"/>
      <c r="C6" s="70"/>
      <c r="D6" s="70"/>
      <c r="E6" s="70"/>
      <c r="F6" s="71"/>
      <c r="G6" s="30" t="s">
        <v>76</v>
      </c>
      <c r="H6" s="30" t="s">
        <v>72</v>
      </c>
      <c r="I6" s="30"/>
      <c r="J6" s="30" t="s">
        <v>76</v>
      </c>
      <c r="K6" s="30" t="s">
        <v>72</v>
      </c>
      <c r="L6" s="30"/>
      <c r="M6" s="30" t="s">
        <v>84</v>
      </c>
      <c r="N6" s="30" t="s">
        <v>85</v>
      </c>
      <c r="O6" s="81"/>
      <c r="P6" s="81"/>
      <c r="Q6" s="82"/>
    </row>
    <row r="7" spans="1:17" ht="24" x14ac:dyDescent="0.25">
      <c r="A7" s="30">
        <v>1</v>
      </c>
      <c r="B7" s="29" t="s">
        <v>60</v>
      </c>
      <c r="C7" s="8" t="s">
        <v>16</v>
      </c>
      <c r="D7" s="7">
        <v>2</v>
      </c>
      <c r="E7" s="4" t="s">
        <v>17</v>
      </c>
      <c r="F7" s="46" t="s">
        <v>18</v>
      </c>
      <c r="G7" s="30"/>
      <c r="H7" s="30">
        <v>68.957999999999998</v>
      </c>
      <c r="I7" s="30"/>
      <c r="J7" s="30"/>
      <c r="K7" s="30">
        <v>69.19</v>
      </c>
      <c r="L7" s="30"/>
      <c r="M7" s="30">
        <f t="shared" ref="M7:M14" si="0">(H7+K7)/2</f>
        <v>69.073999999999998</v>
      </c>
      <c r="N7" s="73">
        <f t="shared" ref="N7:N14" si="1">100-M7</f>
        <v>30.926000000000002</v>
      </c>
      <c r="O7" s="81"/>
      <c r="P7" s="81"/>
      <c r="Q7" s="82"/>
    </row>
    <row r="8" spans="1:17" ht="24" x14ac:dyDescent="0.25">
      <c r="A8" s="30">
        <v>2</v>
      </c>
      <c r="B8" s="49" t="s">
        <v>61</v>
      </c>
      <c r="C8" s="4" t="s">
        <v>27</v>
      </c>
      <c r="D8" s="27" t="s">
        <v>12</v>
      </c>
      <c r="E8" s="30" t="s">
        <v>28</v>
      </c>
      <c r="F8" s="30" t="s">
        <v>23</v>
      </c>
      <c r="G8" s="30"/>
      <c r="H8" s="30">
        <v>66.25</v>
      </c>
      <c r="I8" s="30"/>
      <c r="J8" s="30"/>
      <c r="K8" s="30">
        <v>67.5</v>
      </c>
      <c r="L8" s="30"/>
      <c r="M8" s="30">
        <f t="shared" si="0"/>
        <v>66.875</v>
      </c>
      <c r="N8" s="73">
        <f t="shared" si="1"/>
        <v>33.125</v>
      </c>
      <c r="O8" s="81"/>
      <c r="P8" s="81"/>
      <c r="Q8" s="82"/>
    </row>
    <row r="9" spans="1:17" ht="24" x14ac:dyDescent="0.25">
      <c r="A9" s="49">
        <v>3</v>
      </c>
      <c r="B9" s="49" t="s">
        <v>61</v>
      </c>
      <c r="C9" s="30" t="s">
        <v>31</v>
      </c>
      <c r="D9" s="27" t="s">
        <v>12</v>
      </c>
      <c r="E9" s="4" t="s">
        <v>32</v>
      </c>
      <c r="F9" s="30" t="s">
        <v>23</v>
      </c>
      <c r="G9" s="30"/>
      <c r="H9" s="30">
        <v>65.207999999999998</v>
      </c>
      <c r="I9" s="30"/>
      <c r="J9" s="30"/>
      <c r="K9" s="30">
        <v>65.62</v>
      </c>
      <c r="L9" s="30"/>
      <c r="M9" s="30">
        <f t="shared" si="0"/>
        <v>65.414000000000001</v>
      </c>
      <c r="N9" s="73">
        <f t="shared" si="1"/>
        <v>34.585999999999999</v>
      </c>
      <c r="O9" s="81"/>
      <c r="P9" s="81"/>
      <c r="Q9" s="82"/>
    </row>
    <row r="10" spans="1:17" x14ac:dyDescent="0.25">
      <c r="A10" s="49">
        <v>4</v>
      </c>
      <c r="B10" s="29" t="s">
        <v>60</v>
      </c>
      <c r="C10" s="30" t="s">
        <v>24</v>
      </c>
      <c r="D10" s="27" t="s">
        <v>12</v>
      </c>
      <c r="E10" s="28" t="s">
        <v>25</v>
      </c>
      <c r="F10" s="11" t="s">
        <v>26</v>
      </c>
      <c r="G10" s="30"/>
      <c r="H10" s="30">
        <v>63.957999999999998</v>
      </c>
      <c r="I10" s="30"/>
      <c r="J10" s="30"/>
      <c r="K10" s="30">
        <v>66.040000000000006</v>
      </c>
      <c r="L10" s="30"/>
      <c r="M10" s="30">
        <f t="shared" si="0"/>
        <v>64.998999999999995</v>
      </c>
      <c r="N10" s="73">
        <f t="shared" si="1"/>
        <v>35.001000000000005</v>
      </c>
      <c r="O10" s="81"/>
      <c r="P10" s="81"/>
      <c r="Q10" s="82"/>
    </row>
    <row r="11" spans="1:17" ht="24" x14ac:dyDescent="0.25">
      <c r="A11" s="49">
        <v>5</v>
      </c>
      <c r="B11" s="49" t="s">
        <v>61</v>
      </c>
      <c r="C11" s="30" t="s">
        <v>19</v>
      </c>
      <c r="D11" s="30" t="s">
        <v>12</v>
      </c>
      <c r="E11" s="4" t="s">
        <v>20</v>
      </c>
      <c r="F11" s="4" t="s">
        <v>18</v>
      </c>
      <c r="G11" s="30"/>
      <c r="H11" s="30">
        <v>63.542000000000002</v>
      </c>
      <c r="I11" s="30"/>
      <c r="J11" s="30"/>
      <c r="K11" s="30">
        <v>65.83</v>
      </c>
      <c r="L11" s="30"/>
      <c r="M11" s="30">
        <f t="shared" si="0"/>
        <v>64.686000000000007</v>
      </c>
      <c r="N11" s="73">
        <f t="shared" si="1"/>
        <v>35.313999999999993</v>
      </c>
      <c r="O11" s="81"/>
      <c r="P11" s="81"/>
      <c r="Q11" s="82"/>
    </row>
    <row r="12" spans="1:17" ht="24" x14ac:dyDescent="0.25">
      <c r="A12" s="49">
        <v>6</v>
      </c>
      <c r="B12" s="49" t="s">
        <v>61</v>
      </c>
      <c r="C12" s="30" t="s">
        <v>29</v>
      </c>
      <c r="D12" s="30">
        <v>3</v>
      </c>
      <c r="E12" s="4" t="s">
        <v>30</v>
      </c>
      <c r="F12" s="11" t="s">
        <v>26</v>
      </c>
      <c r="G12" s="30"/>
      <c r="H12" s="30">
        <v>63.957999999999998</v>
      </c>
      <c r="I12" s="30"/>
      <c r="J12" s="30"/>
      <c r="K12" s="30">
        <v>63.95</v>
      </c>
      <c r="L12" s="30"/>
      <c r="M12" s="30">
        <f t="shared" si="0"/>
        <v>63.954000000000001</v>
      </c>
      <c r="N12" s="73">
        <f t="shared" si="1"/>
        <v>36.045999999999999</v>
      </c>
      <c r="O12" s="81"/>
      <c r="P12" s="81"/>
      <c r="Q12" s="82"/>
    </row>
    <row r="13" spans="1:17" ht="24" x14ac:dyDescent="0.25">
      <c r="A13" s="49">
        <v>7</v>
      </c>
      <c r="B13" s="49" t="s">
        <v>61</v>
      </c>
      <c r="C13" s="4" t="s">
        <v>21</v>
      </c>
      <c r="D13" s="30" t="s">
        <v>12</v>
      </c>
      <c r="E13" s="4" t="s">
        <v>22</v>
      </c>
      <c r="F13" s="30" t="s">
        <v>23</v>
      </c>
      <c r="G13" s="30"/>
      <c r="H13" s="30">
        <v>63.125</v>
      </c>
      <c r="I13" s="30"/>
      <c r="J13" s="30"/>
      <c r="K13" s="30">
        <v>63.95</v>
      </c>
      <c r="L13" s="30"/>
      <c r="M13" s="30">
        <f t="shared" si="0"/>
        <v>63.537500000000001</v>
      </c>
      <c r="N13" s="73">
        <f t="shared" si="1"/>
        <v>36.462499999999999</v>
      </c>
      <c r="O13" s="81"/>
      <c r="P13" s="81"/>
      <c r="Q13" s="82"/>
    </row>
    <row r="14" spans="1:17" ht="24" x14ac:dyDescent="0.25">
      <c r="A14" s="49">
        <v>8</v>
      </c>
      <c r="B14" s="49" t="s">
        <v>61</v>
      </c>
      <c r="C14" s="30" t="s">
        <v>33</v>
      </c>
      <c r="D14" s="30" t="s">
        <v>12</v>
      </c>
      <c r="E14" s="4" t="s">
        <v>34</v>
      </c>
      <c r="F14" s="30" t="s">
        <v>23</v>
      </c>
      <c r="G14" s="30"/>
      <c r="H14" s="30">
        <v>62.707999999999998</v>
      </c>
      <c r="I14" s="30"/>
      <c r="J14" s="30"/>
      <c r="K14" s="30">
        <v>61.25</v>
      </c>
      <c r="L14" s="30"/>
      <c r="M14" s="30">
        <f t="shared" si="0"/>
        <v>61.978999999999999</v>
      </c>
      <c r="N14" s="73">
        <f t="shared" si="1"/>
        <v>38.021000000000001</v>
      </c>
      <c r="O14" s="81"/>
      <c r="P14" s="81"/>
      <c r="Q14" s="82"/>
    </row>
    <row r="15" spans="1:17" x14ac:dyDescent="0.25">
      <c r="A15" s="45"/>
      <c r="B15" s="45"/>
      <c r="C15" s="45"/>
      <c r="D15" s="45"/>
      <c r="E15" s="45"/>
      <c r="F15" s="45"/>
      <c r="G15" s="30"/>
      <c r="H15" s="30"/>
      <c r="I15" s="30"/>
      <c r="J15" s="30"/>
      <c r="K15" s="30"/>
      <c r="L15" s="30"/>
      <c r="M15" s="30"/>
      <c r="N15" s="30"/>
      <c r="O15" s="81"/>
      <c r="P15" s="81"/>
      <c r="Q15" s="82"/>
    </row>
    <row r="16" spans="1:17" x14ac:dyDescent="0.25">
      <c r="A16" s="61" t="s">
        <v>70</v>
      </c>
      <c r="B16" s="61"/>
      <c r="C16" s="61"/>
      <c r="D16" s="61"/>
      <c r="E16" s="61"/>
      <c r="F16" s="6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2"/>
    </row>
    <row r="17" spans="1:17" x14ac:dyDescent="0.25">
      <c r="A17" s="62"/>
      <c r="B17" s="62"/>
      <c r="C17" s="62"/>
      <c r="D17" s="62"/>
      <c r="E17" s="62"/>
      <c r="F17" s="62"/>
      <c r="G17" s="78" t="s">
        <v>74</v>
      </c>
      <c r="H17" s="78"/>
      <c r="I17" s="67" t="s">
        <v>95</v>
      </c>
      <c r="J17" s="67"/>
      <c r="K17" s="67"/>
      <c r="L17" s="67"/>
      <c r="M17" s="67"/>
      <c r="N17" s="67"/>
      <c r="O17" s="81"/>
      <c r="P17" s="81"/>
      <c r="Q17" s="82"/>
    </row>
    <row r="18" spans="1:17" ht="15.75" customHeight="1" x14ac:dyDescent="0.25">
      <c r="A18" s="63"/>
      <c r="B18" s="63"/>
      <c r="C18" s="63"/>
      <c r="D18" s="63"/>
      <c r="E18" s="63"/>
      <c r="F18" s="63"/>
      <c r="G18" s="79" t="s">
        <v>75</v>
      </c>
      <c r="H18" s="79"/>
      <c r="I18" s="80" t="s">
        <v>77</v>
      </c>
      <c r="J18" s="80"/>
      <c r="K18" s="80"/>
      <c r="L18" s="80"/>
      <c r="M18" s="80"/>
      <c r="N18" s="80"/>
      <c r="O18" s="81"/>
      <c r="P18" s="81"/>
      <c r="Q18" s="82"/>
    </row>
    <row r="19" spans="1:17" ht="24" x14ac:dyDescent="0.25">
      <c r="A19" s="48"/>
      <c r="B19" s="48"/>
      <c r="C19" s="48"/>
      <c r="D19" s="48"/>
      <c r="E19" s="48"/>
      <c r="F19" s="48"/>
      <c r="G19" s="30" t="s">
        <v>76</v>
      </c>
      <c r="H19" s="30" t="s">
        <v>72</v>
      </c>
      <c r="I19" s="30" t="s">
        <v>78</v>
      </c>
      <c r="J19" s="4" t="s">
        <v>79</v>
      </c>
      <c r="K19" s="30" t="s">
        <v>80</v>
      </c>
      <c r="L19" s="4" t="s">
        <v>81</v>
      </c>
      <c r="M19" s="30" t="s">
        <v>76</v>
      </c>
      <c r="N19" s="30" t="s">
        <v>72</v>
      </c>
      <c r="O19" s="4" t="s">
        <v>92</v>
      </c>
      <c r="P19" s="4" t="s">
        <v>93</v>
      </c>
      <c r="Q19" s="43" t="s">
        <v>94</v>
      </c>
    </row>
    <row r="20" spans="1:17" x14ac:dyDescent="0.25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1:17" ht="24" x14ac:dyDescent="0.25">
      <c r="A21" s="49">
        <v>1</v>
      </c>
      <c r="B21" s="49"/>
      <c r="C21" s="4" t="s">
        <v>41</v>
      </c>
      <c r="D21" s="4">
        <v>1</v>
      </c>
      <c r="E21" s="28" t="s">
        <v>42</v>
      </c>
      <c r="F21" s="47" t="s">
        <v>26</v>
      </c>
      <c r="G21" s="30"/>
      <c r="H21" s="30">
        <v>67.75</v>
      </c>
      <c r="I21" s="30">
        <v>7.6</v>
      </c>
      <c r="J21" s="30">
        <v>7.5</v>
      </c>
      <c r="K21" s="30">
        <v>7.5</v>
      </c>
      <c r="L21" s="30">
        <v>7.8</v>
      </c>
      <c r="M21" s="30"/>
      <c r="N21" s="30">
        <v>76</v>
      </c>
      <c r="O21" s="30"/>
      <c r="P21" s="30"/>
      <c r="Q21" s="83">
        <f>(H21+N21)/2</f>
        <v>71.875</v>
      </c>
    </row>
    <row r="22" spans="1:17" ht="36" x14ac:dyDescent="0.25">
      <c r="A22" s="49">
        <v>2</v>
      </c>
      <c r="B22" s="49"/>
      <c r="C22" s="30" t="s">
        <v>45</v>
      </c>
      <c r="D22" s="30">
        <v>1</v>
      </c>
      <c r="E22" s="4" t="s">
        <v>46</v>
      </c>
      <c r="F22" s="11" t="s">
        <v>26</v>
      </c>
      <c r="G22" s="30"/>
      <c r="H22" s="30">
        <v>70</v>
      </c>
      <c r="I22" s="30">
        <v>6</v>
      </c>
      <c r="J22" s="30">
        <v>6.5</v>
      </c>
      <c r="K22" s="30">
        <v>7</v>
      </c>
      <c r="L22" s="30">
        <v>7</v>
      </c>
      <c r="M22" s="30"/>
      <c r="N22" s="30">
        <v>67.5</v>
      </c>
      <c r="O22" s="30"/>
      <c r="P22" s="30"/>
      <c r="Q22" s="83">
        <f>(H22+N22)/2</f>
        <v>68.75</v>
      </c>
    </row>
    <row r="23" spans="1:17" ht="36" x14ac:dyDescent="0.25">
      <c r="A23" s="49">
        <v>3</v>
      </c>
      <c r="B23" s="49"/>
      <c r="C23" s="4" t="s">
        <v>38</v>
      </c>
      <c r="D23" s="30">
        <v>1</v>
      </c>
      <c r="E23" s="4" t="s">
        <v>39</v>
      </c>
      <c r="F23" s="30" t="s">
        <v>40</v>
      </c>
      <c r="G23" s="30"/>
      <c r="H23" s="30">
        <v>67.75</v>
      </c>
      <c r="I23" s="30">
        <v>6.5</v>
      </c>
      <c r="J23" s="30">
        <v>6.5</v>
      </c>
      <c r="K23" s="30">
        <v>6.5</v>
      </c>
      <c r="L23" s="30">
        <v>6.9</v>
      </c>
      <c r="M23" s="30"/>
      <c r="N23" s="30">
        <v>66</v>
      </c>
      <c r="O23" s="30"/>
      <c r="P23" s="30"/>
      <c r="Q23" s="83">
        <f>(H23+N23)/2</f>
        <v>66.875</v>
      </c>
    </row>
    <row r="24" spans="1:17" x14ac:dyDescent="0.25">
      <c r="A24" s="49">
        <v>4</v>
      </c>
      <c r="B24" s="49"/>
      <c r="C24" s="30" t="s">
        <v>36</v>
      </c>
      <c r="D24" s="30" t="s">
        <v>12</v>
      </c>
      <c r="E24" s="11" t="s">
        <v>37</v>
      </c>
      <c r="F24" s="4" t="s">
        <v>18</v>
      </c>
      <c r="G24" s="1"/>
      <c r="H24" s="1">
        <v>64.5</v>
      </c>
      <c r="I24" s="1">
        <v>6.5</v>
      </c>
      <c r="J24" s="1">
        <v>6.5</v>
      </c>
      <c r="K24" s="1">
        <v>6.5</v>
      </c>
      <c r="L24" s="1">
        <v>7</v>
      </c>
      <c r="M24" s="1"/>
      <c r="N24" s="1">
        <v>64.5</v>
      </c>
      <c r="O24" s="1"/>
      <c r="P24" s="1"/>
      <c r="Q24" s="83">
        <f>(H24+N24)/2</f>
        <v>64.5</v>
      </c>
    </row>
    <row r="25" spans="1:17" x14ac:dyDescent="0.25">
      <c r="A25" s="35"/>
      <c r="B25" s="35"/>
      <c r="C25" s="38"/>
      <c r="D25" s="39"/>
      <c r="E25" s="40"/>
      <c r="F25" s="38"/>
      <c r="G25" s="64" t="s">
        <v>74</v>
      </c>
      <c r="H25" s="65"/>
      <c r="I25" s="66"/>
      <c r="J25" s="64" t="s">
        <v>95</v>
      </c>
      <c r="K25" s="65"/>
      <c r="L25" s="66"/>
      <c r="M25" s="81"/>
      <c r="N25" s="81"/>
      <c r="O25" s="81"/>
      <c r="P25" s="81"/>
      <c r="Q25" s="82"/>
    </row>
    <row r="26" spans="1:17" ht="24" x14ac:dyDescent="0.25">
      <c r="A26" s="67" t="s">
        <v>49</v>
      </c>
      <c r="B26" s="68"/>
      <c r="C26" s="68"/>
      <c r="D26" s="68"/>
      <c r="E26" s="68"/>
      <c r="F26" s="68"/>
      <c r="G26" s="30" t="s">
        <v>76</v>
      </c>
      <c r="H26" s="30" t="s">
        <v>72</v>
      </c>
      <c r="I26" s="30" t="s">
        <v>73</v>
      </c>
      <c r="J26" s="30" t="s">
        <v>76</v>
      </c>
      <c r="K26" s="30" t="s">
        <v>72</v>
      </c>
      <c r="L26" s="30" t="s">
        <v>73</v>
      </c>
      <c r="M26" s="4" t="s">
        <v>92</v>
      </c>
      <c r="N26" s="4" t="s">
        <v>93</v>
      </c>
      <c r="O26" s="43" t="s">
        <v>94</v>
      </c>
      <c r="P26" s="81"/>
      <c r="Q26" s="82"/>
    </row>
    <row r="27" spans="1:17" ht="36" x14ac:dyDescent="0.25">
      <c r="A27" s="49">
        <v>1</v>
      </c>
      <c r="B27" s="49"/>
      <c r="C27" s="30" t="s">
        <v>45</v>
      </c>
      <c r="D27" s="30">
        <v>1</v>
      </c>
      <c r="E27" s="4" t="s">
        <v>46</v>
      </c>
      <c r="F27" s="11" t="s">
        <v>26</v>
      </c>
      <c r="G27" s="30"/>
      <c r="H27" s="30">
        <v>66.16</v>
      </c>
      <c r="I27" s="30"/>
      <c r="J27" s="30"/>
      <c r="K27" s="30">
        <v>64.33</v>
      </c>
      <c r="L27" s="30"/>
      <c r="M27" s="30"/>
      <c r="N27" s="30"/>
      <c r="O27" s="30">
        <f>(H27+K27)/2</f>
        <v>65.245000000000005</v>
      </c>
      <c r="P27" s="81"/>
      <c r="Q27" s="82"/>
    </row>
    <row r="28" spans="1:17" x14ac:dyDescent="0.25">
      <c r="A28" s="36"/>
      <c r="B28" s="36"/>
      <c r="C28" s="34"/>
      <c r="D28" s="34"/>
      <c r="E28" s="34"/>
      <c r="F28" s="34"/>
    </row>
    <row r="29" spans="1:17" x14ac:dyDescent="0.25">
      <c r="A29" s="36"/>
      <c r="B29" s="36"/>
      <c r="C29" s="34"/>
      <c r="D29" s="34"/>
      <c r="E29" s="34"/>
      <c r="F29" s="34"/>
    </row>
    <row r="30" spans="1:17" x14ac:dyDescent="0.25">
      <c r="A30" s="36"/>
      <c r="B30" s="36"/>
      <c r="C30" s="34"/>
      <c r="D30" s="34"/>
      <c r="E30" s="34"/>
      <c r="F30" s="34"/>
    </row>
    <row r="31" spans="1:17" x14ac:dyDescent="0.25">
      <c r="A31" s="36"/>
      <c r="B31" s="36"/>
      <c r="C31" s="34"/>
      <c r="D31" s="34"/>
      <c r="E31" s="34"/>
      <c r="F31" s="34"/>
    </row>
    <row r="32" spans="1:17" x14ac:dyDescent="0.25">
      <c r="A32" s="36"/>
      <c r="B32" s="36"/>
      <c r="C32" s="34"/>
      <c r="D32" s="34"/>
      <c r="E32" s="34"/>
      <c r="F32" s="34"/>
    </row>
    <row r="33" spans="1:6" x14ac:dyDescent="0.25">
      <c r="A33" s="36"/>
      <c r="B33" s="36"/>
      <c r="C33" s="34"/>
      <c r="D33" s="34"/>
      <c r="E33" s="34"/>
      <c r="F33" s="34"/>
    </row>
    <row r="34" spans="1:6" x14ac:dyDescent="0.25">
      <c r="A34" s="36"/>
      <c r="B34" s="36"/>
      <c r="C34" s="34"/>
      <c r="D34" s="34"/>
      <c r="E34" s="34"/>
      <c r="F34" s="34"/>
    </row>
    <row r="35" spans="1:6" x14ac:dyDescent="0.25">
      <c r="A35" s="36"/>
      <c r="B35" s="36"/>
      <c r="C35" s="34"/>
      <c r="D35" s="34"/>
      <c r="E35" s="34"/>
      <c r="F35" s="34"/>
    </row>
    <row r="36" spans="1:6" x14ac:dyDescent="0.25">
      <c r="A36" s="36"/>
      <c r="B36" s="36"/>
      <c r="C36" s="34"/>
      <c r="D36" s="34"/>
      <c r="E36" s="34"/>
      <c r="F36" s="34"/>
    </row>
    <row r="37" spans="1:6" x14ac:dyDescent="0.25">
      <c r="A37" s="36"/>
      <c r="B37" s="36"/>
      <c r="C37" s="34"/>
      <c r="D37" s="34"/>
      <c r="E37" s="34"/>
      <c r="F37" s="34"/>
    </row>
    <row r="38" spans="1:6" x14ac:dyDescent="0.25">
      <c r="A38" s="36"/>
      <c r="B38" s="36"/>
      <c r="C38" s="34"/>
      <c r="D38" s="34"/>
      <c r="E38" s="34"/>
      <c r="F38" s="34"/>
    </row>
    <row r="39" spans="1:6" x14ac:dyDescent="0.25">
      <c r="A39" s="36"/>
      <c r="B39" s="36"/>
      <c r="C39" s="34"/>
      <c r="D39" s="34"/>
      <c r="E39" s="34"/>
      <c r="F39" s="34"/>
    </row>
    <row r="40" spans="1:6" x14ac:dyDescent="0.25">
      <c r="A40" s="36"/>
      <c r="B40" s="36"/>
      <c r="C40" s="34"/>
      <c r="D40" s="34"/>
      <c r="E40" s="34"/>
      <c r="F40" s="34"/>
    </row>
    <row r="41" spans="1:6" x14ac:dyDescent="0.25">
      <c r="A41" s="36"/>
      <c r="B41" s="36"/>
      <c r="C41" s="34"/>
      <c r="D41" s="34"/>
      <c r="E41" s="34"/>
      <c r="F41" s="34"/>
    </row>
    <row r="42" spans="1:6" x14ac:dyDescent="0.25">
      <c r="A42" s="36"/>
      <c r="B42" s="36"/>
      <c r="C42" s="34"/>
      <c r="D42" s="34"/>
      <c r="E42" s="34"/>
      <c r="F42" s="34"/>
    </row>
    <row r="43" spans="1:6" x14ac:dyDescent="0.25">
      <c r="A43" s="36"/>
      <c r="B43" s="36"/>
      <c r="C43" s="34"/>
      <c r="D43" s="34"/>
      <c r="E43" s="34"/>
      <c r="F43" s="34"/>
    </row>
    <row r="44" spans="1:6" x14ac:dyDescent="0.25">
      <c r="A44" s="36"/>
      <c r="B44" s="36"/>
      <c r="C44" s="34"/>
      <c r="D44" s="34"/>
      <c r="E44" s="34"/>
      <c r="F44" s="34"/>
    </row>
    <row r="45" spans="1:6" x14ac:dyDescent="0.25">
      <c r="A45" s="36"/>
      <c r="B45" s="36"/>
      <c r="C45" s="34"/>
      <c r="D45" s="34"/>
      <c r="E45" s="34"/>
      <c r="F45" s="34"/>
    </row>
    <row r="46" spans="1:6" x14ac:dyDescent="0.25">
      <c r="A46" s="36"/>
      <c r="B46" s="36"/>
      <c r="C46" s="34"/>
      <c r="D46" s="34"/>
      <c r="E46" s="34"/>
      <c r="F46" s="34"/>
    </row>
    <row r="47" spans="1:6" x14ac:dyDescent="0.25">
      <c r="A47" s="36"/>
      <c r="B47" s="36"/>
      <c r="C47" s="34"/>
      <c r="D47" s="34"/>
      <c r="E47" s="34"/>
      <c r="F47" s="34"/>
    </row>
  </sheetData>
  <sortState ref="A20:Q24">
    <sortCondition descending="1" ref="Q20:Q24"/>
  </sortState>
  <mergeCells count="15">
    <mergeCell ref="A16:F18"/>
    <mergeCell ref="G5:I5"/>
    <mergeCell ref="J5:L5"/>
    <mergeCell ref="A26:F26"/>
    <mergeCell ref="A1:F1"/>
    <mergeCell ref="A2:F2"/>
    <mergeCell ref="A3:F3"/>
    <mergeCell ref="A4:C4"/>
    <mergeCell ref="A6:F6"/>
    <mergeCell ref="I17:N17"/>
    <mergeCell ref="I18:N18"/>
    <mergeCell ref="G25:I25"/>
    <mergeCell ref="J25:L25"/>
    <mergeCell ref="G17:H17"/>
    <mergeCell ref="G18:H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"/>
  <sheetViews>
    <sheetView topLeftCell="A10" workbookViewId="0">
      <selection activeCell="E13" sqref="E13"/>
    </sheetView>
  </sheetViews>
  <sheetFormatPr defaultRowHeight="15" x14ac:dyDescent="0.25"/>
  <cols>
    <col min="1" max="1" width="4.42578125" style="32" customWidth="1"/>
    <col min="2" max="2" width="4.28515625" customWidth="1"/>
    <col min="3" max="3" width="16.85546875" customWidth="1"/>
    <col min="5" max="5" width="21" customWidth="1"/>
    <col min="6" max="6" width="20" customWidth="1"/>
  </cols>
  <sheetData>
    <row r="1" spans="1:11" ht="30" customHeight="1" x14ac:dyDescent="0.25">
      <c r="A1" s="59" t="s">
        <v>13</v>
      </c>
      <c r="B1" s="59"/>
      <c r="C1" s="59"/>
      <c r="D1" s="59"/>
      <c r="E1" s="59"/>
      <c r="F1" s="59"/>
      <c r="G1" s="59"/>
      <c r="H1" s="59"/>
      <c r="I1" s="32"/>
      <c r="J1" s="32"/>
    </row>
    <row r="2" spans="1:11" ht="15.75" customHeight="1" x14ac:dyDescent="0.25">
      <c r="A2" s="74" t="s">
        <v>7</v>
      </c>
      <c r="B2" s="74"/>
      <c r="C2" s="74"/>
      <c r="D2" s="74"/>
      <c r="E2" s="74"/>
      <c r="F2" s="74"/>
      <c r="G2" s="74"/>
      <c r="H2" s="74"/>
      <c r="I2" s="32"/>
      <c r="J2" s="32"/>
    </row>
    <row r="3" spans="1:11" ht="36.75" customHeight="1" x14ac:dyDescent="0.25">
      <c r="A3" s="59" t="s">
        <v>55</v>
      </c>
      <c r="B3" s="59"/>
      <c r="C3" s="59"/>
      <c r="D3" s="59"/>
      <c r="E3" s="59"/>
      <c r="F3" s="59"/>
      <c r="G3" s="59"/>
      <c r="H3" s="59"/>
      <c r="I3" s="32"/>
      <c r="J3" s="32"/>
    </row>
    <row r="4" spans="1:11" ht="15" customHeight="1" x14ac:dyDescent="0.25">
      <c r="A4" s="76" t="s">
        <v>14</v>
      </c>
      <c r="B4" s="76"/>
      <c r="C4" s="76"/>
      <c r="D4" s="76"/>
      <c r="E4" s="76"/>
      <c r="F4" s="75">
        <v>45467</v>
      </c>
      <c r="G4" s="77"/>
      <c r="H4" s="77"/>
      <c r="I4" s="32"/>
      <c r="J4" s="32"/>
    </row>
    <row r="5" spans="1:11" ht="61.5" x14ac:dyDescent="0.25">
      <c r="A5" s="21" t="s">
        <v>0</v>
      </c>
      <c r="B5" s="37" t="s">
        <v>15</v>
      </c>
      <c r="C5" s="22" t="s">
        <v>1</v>
      </c>
      <c r="D5" s="23" t="s">
        <v>2</v>
      </c>
      <c r="E5" s="22" t="s">
        <v>3</v>
      </c>
      <c r="F5" s="24" t="s">
        <v>4</v>
      </c>
      <c r="G5" s="42" t="s">
        <v>87</v>
      </c>
      <c r="H5" s="42" t="s">
        <v>6</v>
      </c>
      <c r="I5" s="42" t="s">
        <v>88</v>
      </c>
      <c r="J5" s="42" t="s">
        <v>89</v>
      </c>
    </row>
    <row r="6" spans="1:11" ht="30" x14ac:dyDescent="0.25">
      <c r="A6" s="52">
        <v>1</v>
      </c>
      <c r="B6" s="54" t="s">
        <v>61</v>
      </c>
      <c r="C6" s="55" t="s">
        <v>27</v>
      </c>
      <c r="D6" s="30" t="s">
        <v>12</v>
      </c>
      <c r="E6" s="55" t="s">
        <v>28</v>
      </c>
      <c r="F6" s="57" t="s">
        <v>23</v>
      </c>
      <c r="G6" s="49">
        <v>0</v>
      </c>
      <c r="H6" s="49">
        <v>3.29</v>
      </c>
      <c r="I6" s="1">
        <v>0</v>
      </c>
      <c r="J6" s="1">
        <v>0</v>
      </c>
    </row>
    <row r="7" spans="1:11" ht="30" x14ac:dyDescent="0.25">
      <c r="A7" s="29">
        <v>2</v>
      </c>
      <c r="B7" s="25" t="s">
        <v>69</v>
      </c>
      <c r="C7" s="4" t="s">
        <v>63</v>
      </c>
      <c r="D7" s="30" t="s">
        <v>12</v>
      </c>
      <c r="E7" s="4" t="s">
        <v>64</v>
      </c>
      <c r="F7" s="11" t="s">
        <v>26</v>
      </c>
      <c r="G7" s="49">
        <v>3</v>
      </c>
      <c r="H7" s="49">
        <v>3.51</v>
      </c>
      <c r="I7" s="1">
        <v>0</v>
      </c>
      <c r="J7" s="1">
        <v>3</v>
      </c>
      <c r="K7" s="31"/>
    </row>
    <row r="8" spans="1:11" ht="30" x14ac:dyDescent="0.25">
      <c r="A8" s="29">
        <v>3</v>
      </c>
      <c r="B8" s="25" t="s">
        <v>61</v>
      </c>
      <c r="C8" s="30" t="s">
        <v>31</v>
      </c>
      <c r="D8" s="30" t="s">
        <v>12</v>
      </c>
      <c r="E8" s="4" t="s">
        <v>32</v>
      </c>
      <c r="F8" s="30" t="s">
        <v>23</v>
      </c>
      <c r="G8" s="49">
        <v>11</v>
      </c>
      <c r="H8" s="49">
        <v>3.27</v>
      </c>
      <c r="I8" s="1">
        <v>0</v>
      </c>
      <c r="J8" s="1">
        <v>11</v>
      </c>
    </row>
    <row r="9" spans="1:11" ht="30" x14ac:dyDescent="0.25">
      <c r="A9" s="29">
        <v>4</v>
      </c>
      <c r="B9" s="25" t="s">
        <v>69</v>
      </c>
      <c r="C9" s="4" t="s">
        <v>65</v>
      </c>
      <c r="D9" s="30" t="s">
        <v>12</v>
      </c>
      <c r="E9" s="11" t="s">
        <v>66</v>
      </c>
      <c r="F9" s="11" t="s">
        <v>26</v>
      </c>
      <c r="G9" s="49">
        <v>11</v>
      </c>
      <c r="H9" s="49">
        <v>3.52</v>
      </c>
      <c r="I9" s="1">
        <v>0</v>
      </c>
      <c r="J9" s="1">
        <v>11</v>
      </c>
    </row>
    <row r="10" spans="1:11" ht="30" x14ac:dyDescent="0.25">
      <c r="A10" s="1">
        <v>5</v>
      </c>
      <c r="B10" s="25" t="s">
        <v>69</v>
      </c>
      <c r="C10" s="4" t="s">
        <v>57</v>
      </c>
      <c r="D10" s="30" t="s">
        <v>12</v>
      </c>
      <c r="E10" s="4" t="s">
        <v>58</v>
      </c>
      <c r="F10" s="11" t="s">
        <v>26</v>
      </c>
      <c r="G10" s="1">
        <v>14</v>
      </c>
      <c r="H10" s="1">
        <v>4.09</v>
      </c>
      <c r="I10" s="1">
        <v>0.25</v>
      </c>
      <c r="J10" s="1">
        <v>14.25</v>
      </c>
    </row>
    <row r="11" spans="1:11" ht="30" x14ac:dyDescent="0.25">
      <c r="A11" s="1">
        <v>6</v>
      </c>
      <c r="B11" s="25" t="s">
        <v>69</v>
      </c>
      <c r="C11" s="4" t="s">
        <v>67</v>
      </c>
      <c r="D11" s="30" t="s">
        <v>12</v>
      </c>
      <c r="E11" s="8" t="s">
        <v>68</v>
      </c>
      <c r="F11" s="11" t="s">
        <v>26</v>
      </c>
      <c r="G11" s="1">
        <v>15</v>
      </c>
      <c r="H11" s="1">
        <v>4.1399999999999997</v>
      </c>
      <c r="I11" s="1">
        <v>0.25</v>
      </c>
      <c r="J11" s="1">
        <v>15.25</v>
      </c>
    </row>
    <row r="12" spans="1:11" ht="30" x14ac:dyDescent="0.25">
      <c r="A12" s="1">
        <v>7</v>
      </c>
      <c r="B12" s="25" t="s">
        <v>61</v>
      </c>
      <c r="C12" s="30" t="s">
        <v>33</v>
      </c>
      <c r="D12" s="30" t="s">
        <v>12</v>
      </c>
      <c r="E12" s="4" t="s">
        <v>34</v>
      </c>
      <c r="F12" s="30" t="s">
        <v>23</v>
      </c>
      <c r="G12" s="1">
        <v>18</v>
      </c>
      <c r="H12" s="1">
        <v>3.45</v>
      </c>
      <c r="I12" s="1">
        <v>0</v>
      </c>
      <c r="J12" s="1">
        <v>18</v>
      </c>
    </row>
    <row r="13" spans="1:11" ht="36" x14ac:dyDescent="0.25">
      <c r="A13" s="29">
        <v>8</v>
      </c>
      <c r="B13" s="25" t="s">
        <v>61</v>
      </c>
      <c r="C13" s="30" t="s">
        <v>19</v>
      </c>
      <c r="D13" s="30" t="s">
        <v>12</v>
      </c>
      <c r="E13" s="4" t="s">
        <v>20</v>
      </c>
      <c r="F13" s="4" t="s">
        <v>18</v>
      </c>
      <c r="G13" s="49">
        <v>22</v>
      </c>
      <c r="H13" s="49">
        <v>4.1399999999999997</v>
      </c>
      <c r="I13" s="1">
        <v>0.25</v>
      </c>
      <c r="J13" s="1">
        <v>22.25</v>
      </c>
    </row>
    <row r="14" spans="1:11" ht="36" x14ac:dyDescent="0.25">
      <c r="A14" s="10">
        <v>9</v>
      </c>
      <c r="B14" s="25" t="s">
        <v>61</v>
      </c>
      <c r="C14" s="4" t="s">
        <v>29</v>
      </c>
      <c r="D14" s="30">
        <v>3</v>
      </c>
      <c r="E14" s="4" t="s">
        <v>30</v>
      </c>
      <c r="F14" s="11" t="s">
        <v>26</v>
      </c>
      <c r="G14" s="49">
        <v>27</v>
      </c>
      <c r="H14" s="49">
        <v>4.1399999999999997</v>
      </c>
      <c r="I14" s="1">
        <v>0.25</v>
      </c>
      <c r="J14" s="1">
        <v>27.25</v>
      </c>
    </row>
    <row r="15" spans="1:11" ht="30" x14ac:dyDescent="0.25">
      <c r="A15" s="1"/>
      <c r="B15" s="25" t="s">
        <v>61</v>
      </c>
      <c r="C15" s="4" t="s">
        <v>21</v>
      </c>
      <c r="D15" s="30" t="s">
        <v>12</v>
      </c>
      <c r="E15" s="4" t="s">
        <v>22</v>
      </c>
      <c r="F15" s="30" t="s">
        <v>23</v>
      </c>
      <c r="G15" s="49" t="s">
        <v>100</v>
      </c>
      <c r="H15" s="49"/>
      <c r="I15" s="49"/>
      <c r="J15" s="49"/>
    </row>
    <row r="16" spans="1:11" x14ac:dyDescent="0.25">
      <c r="A16" s="10"/>
      <c r="B16" s="53"/>
      <c r="C16" s="11"/>
      <c r="D16" s="56"/>
      <c r="E16" s="11"/>
      <c r="F16" s="10"/>
      <c r="G16" s="42"/>
      <c r="H16" s="42"/>
      <c r="I16" s="42"/>
      <c r="J16" s="42"/>
    </row>
  </sheetData>
  <sortState ref="A6:J16">
    <sortCondition ref="G6:G16"/>
    <sortCondition ref="H6:H16"/>
  </sortState>
  <mergeCells count="4">
    <mergeCell ref="A1:H1"/>
    <mergeCell ref="A2:H2"/>
    <mergeCell ref="A3:H3"/>
    <mergeCell ref="A4:E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workbookViewId="0">
      <selection sqref="A1:G4"/>
    </sheetView>
  </sheetViews>
  <sheetFormatPr defaultRowHeight="15" x14ac:dyDescent="0.25"/>
  <cols>
    <col min="1" max="1" width="3.85546875" customWidth="1"/>
    <col min="2" max="2" width="17.5703125" customWidth="1"/>
    <col min="4" max="4" width="21.5703125" customWidth="1"/>
    <col min="5" max="5" width="19.7109375" customWidth="1"/>
  </cols>
  <sheetData>
    <row r="1" spans="1:7" ht="15.75" customHeight="1" x14ac:dyDescent="0.25">
      <c r="A1" s="59" t="s">
        <v>8</v>
      </c>
      <c r="B1" s="59"/>
      <c r="C1" s="59"/>
      <c r="D1" s="59"/>
      <c r="E1" s="59"/>
      <c r="F1" s="59"/>
      <c r="G1" s="59"/>
    </row>
    <row r="2" spans="1:7" ht="15.75" customHeight="1" x14ac:dyDescent="0.25">
      <c r="A2" s="60" t="s">
        <v>7</v>
      </c>
      <c r="B2" s="60"/>
      <c r="C2" s="60"/>
      <c r="D2" s="60"/>
      <c r="E2" s="60"/>
      <c r="F2" s="60"/>
      <c r="G2" s="60"/>
    </row>
    <row r="3" spans="1:7" ht="15.75" customHeight="1" x14ac:dyDescent="0.25">
      <c r="A3" s="58" t="s">
        <v>10</v>
      </c>
      <c r="B3" s="58"/>
      <c r="C3" s="58"/>
      <c r="D3" s="58"/>
      <c r="E3" s="58"/>
      <c r="F3" s="58"/>
      <c r="G3" s="58"/>
    </row>
    <row r="4" spans="1:7" ht="15" customHeight="1" x14ac:dyDescent="0.25">
      <c r="A4" s="72" t="s">
        <v>9</v>
      </c>
      <c r="B4" s="72"/>
      <c r="C4" s="2"/>
      <c r="D4" s="2"/>
      <c r="E4" s="6">
        <v>44869</v>
      </c>
      <c r="F4" s="14"/>
      <c r="G4" s="14"/>
    </row>
    <row r="5" spans="1:7" ht="55.5" x14ac:dyDescent="0.25">
      <c r="A5" s="3" t="s">
        <v>0</v>
      </c>
      <c r="B5" s="4" t="s">
        <v>1</v>
      </c>
      <c r="C5" s="5" t="s">
        <v>2</v>
      </c>
      <c r="D5" s="4" t="s">
        <v>3</v>
      </c>
      <c r="E5" s="3" t="s">
        <v>4</v>
      </c>
      <c r="F5" s="1" t="s">
        <v>5</v>
      </c>
      <c r="G5" s="1" t="s">
        <v>6</v>
      </c>
    </row>
    <row r="6" spans="1:7" x14ac:dyDescent="0.25">
      <c r="A6" s="9"/>
      <c r="B6" s="3"/>
      <c r="C6" s="11"/>
      <c r="D6" s="4"/>
      <c r="E6" s="3"/>
      <c r="F6" s="1"/>
      <c r="G6" s="1"/>
    </row>
    <row r="7" spans="1:7" x14ac:dyDescent="0.25">
      <c r="A7" s="1"/>
      <c r="B7" s="7"/>
      <c r="C7" s="1"/>
      <c r="D7" s="8"/>
      <c r="E7" s="4"/>
      <c r="F7" s="1"/>
      <c r="G7" s="1"/>
    </row>
    <row r="8" spans="1:7" x14ac:dyDescent="0.25">
      <c r="A8" s="1"/>
      <c r="B8" s="7"/>
      <c r="C8" s="1"/>
      <c r="D8" s="4"/>
      <c r="E8" s="4"/>
      <c r="F8" s="1"/>
      <c r="G8" s="1"/>
    </row>
    <row r="9" spans="1:7" x14ac:dyDescent="0.25">
      <c r="A9" s="1"/>
      <c r="B9" s="12"/>
      <c r="C9" s="10"/>
      <c r="D9" s="4"/>
      <c r="E9" s="4"/>
      <c r="F9" s="1"/>
      <c r="G9" s="1"/>
    </row>
  </sheetData>
  <sortState ref="A6:G10">
    <sortCondition ref="F6:F10"/>
    <sortCondition ref="G6:G10"/>
  </sortState>
  <mergeCells count="4">
    <mergeCell ref="A4:B4"/>
    <mergeCell ref="A1:G1"/>
    <mergeCell ref="A2:G2"/>
    <mergeCell ref="A3:G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6"/>
  <sheetViews>
    <sheetView tabSelected="1" topLeftCell="A7" workbookViewId="0">
      <selection activeCell="E8" sqref="E8"/>
    </sheetView>
  </sheetViews>
  <sheetFormatPr defaultRowHeight="15" x14ac:dyDescent="0.25"/>
  <cols>
    <col min="1" max="1" width="4.5703125" customWidth="1"/>
    <col min="2" max="2" width="6.85546875" customWidth="1"/>
    <col min="3" max="3" width="15.42578125" customWidth="1"/>
    <col min="5" max="5" width="16.5703125" customWidth="1"/>
    <col min="6" max="6" width="12.5703125" customWidth="1"/>
    <col min="7" max="7" width="6.7109375" customWidth="1"/>
    <col min="8" max="8" width="7.42578125" customWidth="1"/>
    <col min="9" max="9" width="6.85546875" customWidth="1"/>
  </cols>
  <sheetData>
    <row r="1" spans="1:13" ht="15.75" x14ac:dyDescent="0.25">
      <c r="A1" s="59" t="s">
        <v>13</v>
      </c>
      <c r="B1" s="59"/>
      <c r="C1" s="59"/>
      <c r="D1" s="59"/>
      <c r="E1" s="59"/>
      <c r="F1" s="59"/>
      <c r="G1" s="36"/>
      <c r="H1" s="36"/>
      <c r="I1" s="36"/>
      <c r="J1" s="36"/>
      <c r="K1" s="32"/>
      <c r="L1" s="32"/>
      <c r="M1" s="32"/>
    </row>
    <row r="2" spans="1:13" ht="15.75" x14ac:dyDescent="0.25">
      <c r="A2" s="74" t="s">
        <v>7</v>
      </c>
      <c r="B2" s="74"/>
      <c r="C2" s="74"/>
      <c r="D2" s="74"/>
      <c r="E2" s="74"/>
      <c r="F2" s="74"/>
      <c r="G2" s="36"/>
      <c r="H2" s="36"/>
      <c r="I2" s="36"/>
      <c r="J2" s="36"/>
      <c r="K2" s="36"/>
      <c r="L2" s="36"/>
      <c r="M2" s="36"/>
    </row>
    <row r="3" spans="1:13" ht="30" customHeight="1" x14ac:dyDescent="0.25">
      <c r="A3" s="84" t="s">
        <v>82</v>
      </c>
      <c r="B3" s="84"/>
      <c r="C3" s="84"/>
      <c r="D3" s="84"/>
      <c r="E3" s="84"/>
      <c r="F3" s="84"/>
      <c r="G3" s="78" t="s">
        <v>83</v>
      </c>
      <c r="H3" s="85"/>
      <c r="I3" s="67" t="s">
        <v>90</v>
      </c>
      <c r="J3" s="68"/>
      <c r="K3" s="68"/>
      <c r="L3" s="68"/>
      <c r="M3" s="78" t="s">
        <v>91</v>
      </c>
    </row>
    <row r="4" spans="1:13" ht="30" x14ac:dyDescent="0.25">
      <c r="A4" s="87" t="s">
        <v>14</v>
      </c>
      <c r="B4" s="87"/>
      <c r="C4" s="87"/>
      <c r="D4" s="49"/>
      <c r="E4" s="49"/>
      <c r="F4" s="86">
        <v>45467</v>
      </c>
      <c r="G4" s="49" t="s">
        <v>72</v>
      </c>
      <c r="H4" s="49" t="s">
        <v>86</v>
      </c>
      <c r="I4" s="42" t="s">
        <v>87</v>
      </c>
      <c r="J4" s="42" t="s">
        <v>6</v>
      </c>
      <c r="K4" s="42" t="s">
        <v>88</v>
      </c>
      <c r="L4" s="42" t="s">
        <v>89</v>
      </c>
      <c r="M4" s="85"/>
    </row>
    <row r="5" spans="1:13" ht="61.5" x14ac:dyDescent="0.25">
      <c r="A5" s="30" t="s">
        <v>0</v>
      </c>
      <c r="B5" s="33" t="s">
        <v>15</v>
      </c>
      <c r="C5" s="4" t="s">
        <v>1</v>
      </c>
      <c r="D5" s="5" t="s">
        <v>2</v>
      </c>
      <c r="E5" s="4" t="s">
        <v>3</v>
      </c>
      <c r="F5" s="30" t="s">
        <v>4</v>
      </c>
      <c r="G5" s="49"/>
      <c r="H5" s="49"/>
      <c r="I5" s="49"/>
      <c r="J5" s="49"/>
      <c r="K5" s="49"/>
      <c r="L5" s="49"/>
      <c r="M5" s="49"/>
    </row>
    <row r="6" spans="1:13" x14ac:dyDescent="0.25">
      <c r="A6" s="64" t="s">
        <v>101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1"/>
    </row>
    <row r="7" spans="1:13" ht="48" x14ac:dyDescent="0.25">
      <c r="A7" s="49">
        <v>1</v>
      </c>
      <c r="B7" s="29" t="s">
        <v>60</v>
      </c>
      <c r="C7" s="8" t="s">
        <v>16</v>
      </c>
      <c r="D7" s="7">
        <v>2</v>
      </c>
      <c r="E7" s="4" t="s">
        <v>17</v>
      </c>
      <c r="F7" s="4" t="s">
        <v>18</v>
      </c>
      <c r="G7" s="30">
        <v>69.073999999999998</v>
      </c>
      <c r="H7" s="73">
        <v>30.9</v>
      </c>
      <c r="I7" s="49">
        <v>4</v>
      </c>
      <c r="J7" s="49">
        <v>3.03</v>
      </c>
      <c r="K7" s="49">
        <v>0</v>
      </c>
      <c r="L7" s="49">
        <v>4</v>
      </c>
      <c r="M7" s="49">
        <v>34.9</v>
      </c>
    </row>
    <row r="8" spans="1:13" ht="24" x14ac:dyDescent="0.25">
      <c r="A8" s="49"/>
      <c r="B8" s="29" t="s">
        <v>60</v>
      </c>
      <c r="C8" s="30" t="s">
        <v>24</v>
      </c>
      <c r="D8" s="27" t="s">
        <v>12</v>
      </c>
      <c r="E8" s="28" t="s">
        <v>25</v>
      </c>
      <c r="F8" s="11" t="s">
        <v>26</v>
      </c>
      <c r="G8" s="49">
        <v>64.989999999999995</v>
      </c>
      <c r="H8" s="49">
        <v>3.5</v>
      </c>
      <c r="I8" s="49" t="s">
        <v>100</v>
      </c>
      <c r="J8" s="49"/>
      <c r="K8" s="1"/>
      <c r="L8" s="1"/>
      <c r="M8" s="1" t="s">
        <v>100</v>
      </c>
    </row>
    <row r="9" spans="1:13" x14ac:dyDescent="0.25">
      <c r="A9" s="88" t="s">
        <v>102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89"/>
    </row>
    <row r="10" spans="1:13" ht="24" x14ac:dyDescent="0.25">
      <c r="A10" s="49">
        <v>1</v>
      </c>
      <c r="B10" s="49" t="s">
        <v>61</v>
      </c>
      <c r="C10" s="4" t="s">
        <v>27</v>
      </c>
      <c r="D10" s="30"/>
      <c r="E10" s="4" t="s">
        <v>28</v>
      </c>
      <c r="F10" s="30" t="s">
        <v>23</v>
      </c>
      <c r="G10" s="36">
        <v>66.875</v>
      </c>
      <c r="H10" s="36">
        <v>33.1</v>
      </c>
      <c r="I10" s="49">
        <v>0</v>
      </c>
      <c r="J10" s="49">
        <v>3.29</v>
      </c>
      <c r="K10" s="1">
        <v>0</v>
      </c>
      <c r="L10" s="1">
        <v>0</v>
      </c>
      <c r="M10" s="1">
        <v>33.1</v>
      </c>
    </row>
    <row r="11" spans="1:13" ht="36" x14ac:dyDescent="0.25">
      <c r="A11" s="1">
        <v>2</v>
      </c>
      <c r="B11" s="49" t="s">
        <v>61</v>
      </c>
      <c r="C11" s="30" t="s">
        <v>31</v>
      </c>
      <c r="D11" s="30"/>
      <c r="E11" s="4" t="s">
        <v>32</v>
      </c>
      <c r="F11" s="30" t="s">
        <v>23</v>
      </c>
      <c r="G11" s="1">
        <v>65.414000000000001</v>
      </c>
      <c r="H11" s="1">
        <v>34.6</v>
      </c>
      <c r="I11" s="49">
        <v>11</v>
      </c>
      <c r="J11" s="49">
        <v>3.27</v>
      </c>
      <c r="K11" s="1">
        <v>0</v>
      </c>
      <c r="L11" s="1">
        <v>11</v>
      </c>
      <c r="M11" s="1">
        <f>H11+I11</f>
        <v>45.6</v>
      </c>
    </row>
    <row r="12" spans="1:13" ht="36" x14ac:dyDescent="0.25">
      <c r="A12" s="1">
        <v>3</v>
      </c>
      <c r="B12" s="49" t="s">
        <v>61</v>
      </c>
      <c r="C12" s="30" t="s">
        <v>33</v>
      </c>
      <c r="D12" s="30"/>
      <c r="E12" s="4" t="s">
        <v>34</v>
      </c>
      <c r="F12" s="30" t="s">
        <v>23</v>
      </c>
      <c r="G12" s="1">
        <v>61.978999999999999</v>
      </c>
      <c r="H12" s="1">
        <v>38</v>
      </c>
      <c r="I12" s="1">
        <v>18</v>
      </c>
      <c r="J12" s="1">
        <v>3.45</v>
      </c>
      <c r="K12" s="1">
        <v>0</v>
      </c>
      <c r="L12" s="1">
        <v>18</v>
      </c>
      <c r="M12" s="1">
        <f>H12+L12</f>
        <v>56</v>
      </c>
    </row>
    <row r="13" spans="1:13" ht="48" x14ac:dyDescent="0.25">
      <c r="A13" s="49">
        <v>4</v>
      </c>
      <c r="B13" s="49" t="s">
        <v>61</v>
      </c>
      <c r="C13" s="30" t="s">
        <v>19</v>
      </c>
      <c r="D13" s="30" t="s">
        <v>12</v>
      </c>
      <c r="E13" s="4" t="s">
        <v>20</v>
      </c>
      <c r="F13" s="4" t="s">
        <v>18</v>
      </c>
      <c r="G13" s="1">
        <v>64.686000000000007</v>
      </c>
      <c r="H13" s="1">
        <v>35.299999999999997</v>
      </c>
      <c r="I13" s="49">
        <v>22</v>
      </c>
      <c r="J13" s="49">
        <v>4.1399999999999997</v>
      </c>
      <c r="K13" s="1">
        <v>0.25</v>
      </c>
      <c r="L13" s="1">
        <v>22.25</v>
      </c>
      <c r="M13" s="1">
        <f>H13+L13</f>
        <v>57.55</v>
      </c>
    </row>
    <row r="14" spans="1:13" ht="48" x14ac:dyDescent="0.25">
      <c r="A14" s="49">
        <v>5</v>
      </c>
      <c r="B14" s="49" t="s">
        <v>61</v>
      </c>
      <c r="C14" s="4" t="s">
        <v>29</v>
      </c>
      <c r="D14" s="30">
        <v>3</v>
      </c>
      <c r="E14" s="4" t="s">
        <v>30</v>
      </c>
      <c r="F14" s="11" t="s">
        <v>26</v>
      </c>
      <c r="G14" s="49">
        <v>63.954000000000001</v>
      </c>
      <c r="H14" s="49">
        <v>36</v>
      </c>
      <c r="I14" s="49">
        <v>27</v>
      </c>
      <c r="J14" s="49">
        <v>4.1399999999999997</v>
      </c>
      <c r="K14" s="1">
        <v>0.25</v>
      </c>
      <c r="L14" s="1">
        <v>27.25</v>
      </c>
      <c r="M14" s="1">
        <f>H14+L14</f>
        <v>63.25</v>
      </c>
    </row>
    <row r="15" spans="1:13" ht="36" x14ac:dyDescent="0.25">
      <c r="A15" s="49"/>
      <c r="B15" s="49" t="s">
        <v>61</v>
      </c>
      <c r="C15" s="4" t="s">
        <v>21</v>
      </c>
      <c r="D15" s="30"/>
      <c r="E15" s="4" t="s">
        <v>22</v>
      </c>
      <c r="F15" s="30" t="s">
        <v>23</v>
      </c>
      <c r="G15" s="49">
        <v>63.536999999999999</v>
      </c>
      <c r="H15" s="49">
        <v>36.5</v>
      </c>
      <c r="I15" s="49" t="s">
        <v>100</v>
      </c>
      <c r="J15" s="49"/>
      <c r="K15" s="1"/>
      <c r="L15" s="1"/>
      <c r="M15" s="1"/>
    </row>
    <row r="16" spans="1:13" x14ac:dyDescent="0.25">
      <c r="A16" s="30"/>
      <c r="B16" s="33"/>
      <c r="C16" s="4"/>
      <c r="D16" s="5"/>
      <c r="E16" s="4"/>
      <c r="F16" s="30"/>
      <c r="G16" s="44"/>
      <c r="H16" s="44"/>
      <c r="I16" s="44"/>
      <c r="J16" s="44"/>
      <c r="K16" s="44"/>
      <c r="L16" s="44"/>
      <c r="M16" s="41"/>
    </row>
  </sheetData>
  <sortState ref="A7:M15">
    <sortCondition ref="B7:B15"/>
    <sortCondition ref="M7:M15"/>
  </sortState>
  <mergeCells count="9">
    <mergeCell ref="A6:M6"/>
    <mergeCell ref="A9:M9"/>
    <mergeCell ref="M3:M4"/>
    <mergeCell ref="A1:F1"/>
    <mergeCell ref="A2:F2"/>
    <mergeCell ref="A4:C4"/>
    <mergeCell ref="A3:F3"/>
    <mergeCell ref="G3:H3"/>
    <mergeCell ref="I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кавалетти</vt:lpstr>
      <vt:lpstr>кк 60</vt:lpstr>
      <vt:lpstr>езда</vt:lpstr>
      <vt:lpstr>кк80</vt:lpstr>
      <vt:lpstr>100</vt:lpstr>
      <vt:lpstr>двоеборье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2024-07-02T16:14:50Z</dcterms:modified>
</cp:coreProperties>
</file>