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МП СП" sheetId="1" r:id="rId1"/>
    <sheet name="ППЮ" sheetId="2" r:id="rId2"/>
    <sheet name="ППДА,Б,КПД" sheetId="3" r:id="rId3"/>
    <sheet name="Тест пос" sheetId="4" r:id="rId4"/>
  </sheets>
  <externalReferences>
    <externalReference r:id="rId7"/>
  </externalReference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0">'МП СП'!$A$1:$Y$19</definedName>
    <definedName name="_xlnm.Print_Area" localSheetId="2">'ППДА,Б,КПД'!$A$1:$U$14</definedName>
    <definedName name="_xlnm.Print_Area" localSheetId="1">'ППЮ'!$A$1:$V$26</definedName>
    <definedName name="_xlnm.Print_Area" localSheetId="3">'Тест пос'!$A$2:$T$13</definedName>
  </definedNames>
  <calcPr calcId="145621"/>
</workbook>
</file>

<file path=xl/sharedStrings.xml><?xml version="1.0" encoding="utf-8"?>
<sst xmlns="http://schemas.openxmlformats.org/spreadsheetml/2006/main" count="300" uniqueCount="155">
  <si>
    <t>«Кубок КСК «РУССКИЙ АЛМАЗ» по выездке, 5 этап»</t>
  </si>
  <si>
    <t>Технические результаты</t>
  </si>
  <si>
    <t>Судьи: E - Карпинская А., ВК(Москва), С - Путилина Е., ВК (Москва), М - Санникова О., ВК (Ростовская область)</t>
  </si>
  <si>
    <t>КСК "Русский Алмаз", МО</t>
  </si>
  <si>
    <t xml:space="preserve">11 июля 2021 г.   </t>
  </si>
  <si>
    <t>Место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</si>
  <si>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</si>
  <si>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t>Рег. № ФКСР</t>
  </si>
  <si>
    <t>Звание, разряд</t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</si>
  <si>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</si>
  <si>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</si>
  <si>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</si>
  <si>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</si>
  <si>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</si>
  <si>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</si>
  <si>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</si>
  <si>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</si>
  <si>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</si>
  <si>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</si>
  <si>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</si>
  <si>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</si>
  <si>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Выполн. норм.</t>
  </si>
  <si>
    <t>баллы</t>
  </si>
  <si>
    <t>%</t>
  </si>
  <si>
    <t>место</t>
  </si>
  <si>
    <t>кмс</t>
  </si>
  <si>
    <t>I</t>
  </si>
  <si>
    <t>МАЛЫЙ ПРИЗ</t>
  </si>
  <si>
    <r>
      <t xml:space="preserve">ПОНОМАРЕВА 
</t>
    </r>
    <r>
      <rPr>
        <sz val="12"/>
        <rFont val="Verdana"/>
        <family val="2"/>
      </rPr>
      <t>Софья, 2003</t>
    </r>
  </si>
  <si>
    <t>021003</t>
  </si>
  <si>
    <r>
      <t xml:space="preserve">ФЕДРИК-10, </t>
    </r>
    <r>
      <rPr>
        <sz val="12"/>
        <rFont val="Verdana"/>
        <family val="2"/>
      </rPr>
      <t>мер., рыж., голл.тепл., Падиджн, Нидерланды</t>
    </r>
  </si>
  <si>
    <t>018523</t>
  </si>
  <si>
    <t>Исачкина Р.</t>
  </si>
  <si>
    <r>
      <t xml:space="preserve">ВАУЛИНА
</t>
    </r>
    <r>
      <rPr>
        <sz val="12"/>
        <rFont val="Verdana"/>
        <family val="2"/>
      </rPr>
      <t>Галина</t>
    </r>
  </si>
  <si>
    <t>004377</t>
  </si>
  <si>
    <r>
      <t>ГОЛД-04,</t>
    </r>
    <r>
      <rPr>
        <sz val="12"/>
        <rFont val="Verdana"/>
        <family val="2"/>
      </rPr>
      <t xml:space="preserve"> мер., рыж., ганн., Гранд., Прогресс</t>
    </r>
  </si>
  <si>
    <t>005543</t>
  </si>
  <si>
    <t>Ваулина Г.</t>
  </si>
  <si>
    <t>ЧВ, Московская обл.</t>
  </si>
  <si>
    <r>
      <t>МАТВЕЕВА</t>
    </r>
    <r>
      <rPr>
        <sz val="12"/>
        <rFont val="Verdana"/>
        <family val="2"/>
      </rPr>
      <t xml:space="preserve"> Валерия, 2002</t>
    </r>
  </si>
  <si>
    <t>059302</t>
  </si>
  <si>
    <r>
      <t>ВАНДЕРЛАЙТ-10,</t>
    </r>
    <r>
      <rPr>
        <sz val="12"/>
        <rFont val="Verdana"/>
        <family val="2"/>
      </rPr>
      <t xml:space="preserve"> мер., рыж, ганн., Элитар</t>
    </r>
  </si>
  <si>
    <t>012704</t>
  </si>
  <si>
    <t>Куренков С.</t>
  </si>
  <si>
    <t>БОЛЬШОЙ ПРИЗ</t>
  </si>
  <si>
    <r>
      <t xml:space="preserve">АЭР ФОРС-11, </t>
    </r>
    <r>
      <rPr>
        <sz val="12"/>
        <rFont val="Verdana"/>
        <family val="2"/>
      </rPr>
      <t>рыж. мер., донск., Зарнаб - Змеевичка, Россия</t>
    </r>
  </si>
  <si>
    <t>011583</t>
  </si>
  <si>
    <t>СРЕДНИЙ ПРИЗ №1</t>
  </si>
  <si>
    <t xml:space="preserve">Главный судья                                                                                                                                                              </t>
  </si>
  <si>
    <t>Путилина Е., ВК (Москва)</t>
  </si>
  <si>
    <t xml:space="preserve">Главный секретарь                                                           </t>
  </si>
  <si>
    <t>Горская М., 2К (Москва)</t>
  </si>
  <si>
    <t>Place</t>
  </si>
  <si>
    <t>Rider_ID</t>
  </si>
  <si>
    <t>Horse_ID</t>
  </si>
  <si>
    <t>Perc1</t>
  </si>
  <si>
    <t>Perc2</t>
  </si>
  <si>
    <t>Perc3</t>
  </si>
  <si>
    <t>PercSum</t>
  </si>
  <si>
    <t>Кубок КСК «РУССКИЙ АЛМАЗ» по выездке, 5 этап</t>
  </si>
  <si>
    <t>ВЫЕЗДКА</t>
  </si>
  <si>
    <t xml:space="preserve">ТЕХНИЧЕСКИЕ РЕЗУЛЬТАТЫ 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</si>
  <si>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</si>
  <si>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r>
      <t>Кличка лошади, г.р.,</t>
    </r>
    <r>
      <rPr>
        <i/>
        <sz val="8"/>
        <rFont val="Verdana"/>
        <family val="2"/>
      </rPr>
      <t xml:space="preserve"> </t>
    </r>
  </si>
  <si>
    <t>ПРЕДВАРИТЕЛЬНЫЙ ПРИЗ. ЮНОШИ.</t>
  </si>
  <si>
    <t>Зачет для любителей</t>
  </si>
  <si>
    <r>
      <t xml:space="preserve">ЗАБЕЛОЦКАЯ </t>
    </r>
    <r>
      <rPr>
        <sz val="12"/>
        <rFont val="Verdana"/>
        <family val="2"/>
      </rPr>
      <t>Анастасия</t>
    </r>
  </si>
  <si>
    <t>060598</t>
  </si>
  <si>
    <t>б/р</t>
  </si>
  <si>
    <r>
      <t>САЛИГАСКАР-08,</t>
    </r>
    <r>
      <rPr>
        <sz val="12"/>
        <rFont val="Verdana"/>
        <family val="2"/>
      </rPr>
      <t xml:space="preserve"> гн., мер., трак., Гопак - Сагатея, Россия</t>
    </r>
  </si>
  <si>
    <t>022026</t>
  </si>
  <si>
    <t xml:space="preserve">Куприна Е. </t>
  </si>
  <si>
    <r>
      <t xml:space="preserve">ШУЛЬГА </t>
    </r>
    <r>
      <rPr>
        <sz val="12"/>
        <rFont val="Verdana"/>
        <family val="2"/>
      </rPr>
      <t>Юлия</t>
    </r>
  </si>
  <si>
    <t>016389</t>
  </si>
  <si>
    <r>
      <t>МЕКЛЕНБОРГС ВИНКА-11</t>
    </r>
    <r>
      <rPr>
        <sz val="12"/>
        <rFont val="Verdana"/>
        <family val="2"/>
      </rPr>
      <t>, коб., рыж., датск тепл, Дон Романтик</t>
    </r>
  </si>
  <si>
    <t>плем.</t>
  </si>
  <si>
    <r>
      <t xml:space="preserve">КИРЯКОВА </t>
    </r>
    <r>
      <rPr>
        <sz val="12"/>
        <rFont val="Verdana"/>
        <family val="2"/>
      </rPr>
      <t>Ольга</t>
    </r>
  </si>
  <si>
    <t>б/н</t>
  </si>
  <si>
    <r>
      <t xml:space="preserve">ЗЛАТОГОР-07, </t>
    </r>
    <r>
      <rPr>
        <sz val="12"/>
        <rFont val="Verdana"/>
        <family val="2"/>
      </rPr>
      <t>мер., гнед, трак, Фархад, Россия</t>
    </r>
  </si>
  <si>
    <t>009110</t>
  </si>
  <si>
    <r>
      <t>ШАРАФЕТДИНОВА</t>
    </r>
    <r>
      <rPr>
        <sz val="12"/>
        <rFont val="Verdana"/>
        <family val="2"/>
      </rPr>
      <t xml:space="preserve"> Анна</t>
    </r>
  </si>
  <si>
    <t>073802</t>
  </si>
  <si>
    <r>
      <t xml:space="preserve">ГОРОСКОП-08 </t>
    </r>
    <r>
      <rPr>
        <sz val="12"/>
        <rFont val="Verdana"/>
        <family val="2"/>
      </rPr>
      <t>мер., кар., ганн., Опал, Беларусь</t>
    </r>
  </si>
  <si>
    <t>009850</t>
  </si>
  <si>
    <t>Донская А.</t>
  </si>
  <si>
    <t>Maxima Stables, Московская обл.</t>
  </si>
  <si>
    <t>Общий зачет</t>
  </si>
  <si>
    <r>
      <t xml:space="preserve">ГАБРИОН-15, </t>
    </r>
    <r>
      <rPr>
        <sz val="12"/>
        <rFont val="Verdana"/>
        <family val="2"/>
      </rPr>
      <t xml:space="preserve"> мер., рыж., ганн., Граф, Беларусь</t>
    </r>
  </si>
  <si>
    <t>020888</t>
  </si>
  <si>
    <t>КОМАНДНЫЙ ПРИЗ. ЮНОШИ.</t>
  </si>
  <si>
    <t>Тест по выбору - ЛИЧНЫЙ ПРИЗ. ЮНОШИ</t>
  </si>
  <si>
    <r>
      <t xml:space="preserve">УГРЮМОВА </t>
    </r>
    <r>
      <rPr>
        <sz val="12"/>
        <rFont val="Verdana"/>
        <family val="2"/>
      </rPr>
      <t>Анастасия, 2004</t>
    </r>
  </si>
  <si>
    <t>015804</t>
  </si>
  <si>
    <r>
      <t xml:space="preserve">ИНТРИГАН-07, </t>
    </r>
    <r>
      <rPr>
        <sz val="12"/>
        <color theme="1"/>
        <rFont val="Verdana"/>
        <family val="2"/>
      </rPr>
      <t>мер., терский, т.-гн., Икар, Россия</t>
    </r>
  </si>
  <si>
    <t>007307</t>
  </si>
  <si>
    <t>Бердычевский О.</t>
  </si>
  <si>
    <t>Тест по выбору - ТЕСТ ДЛЯ НАЧИНАЮЩИХ</t>
  </si>
  <si>
    <r>
      <t xml:space="preserve">ЗВЯГИНА </t>
    </r>
    <r>
      <rPr>
        <sz val="12"/>
        <rFont val="Verdana"/>
        <family val="2"/>
      </rPr>
      <t>Александра, 2007</t>
    </r>
  </si>
  <si>
    <t>069907</t>
  </si>
  <si>
    <r>
      <t xml:space="preserve">ХОНДА-11, </t>
    </r>
    <r>
      <rPr>
        <sz val="12"/>
        <rFont val="Verdana"/>
        <family val="2"/>
      </rPr>
      <t>коб., вор., полук., Фэбо, Россия</t>
    </r>
  </si>
  <si>
    <t>021424</t>
  </si>
  <si>
    <t>Послушаева А.</t>
  </si>
  <si>
    <r>
      <t xml:space="preserve">БАБУШКИНА </t>
    </r>
    <r>
      <rPr>
        <sz val="12"/>
        <rFont val="Verdana"/>
        <family val="2"/>
      </rPr>
      <t>Александра, 2007</t>
    </r>
  </si>
  <si>
    <t>071007</t>
  </si>
  <si>
    <r>
      <t xml:space="preserve">СКРИПКО </t>
    </r>
    <r>
      <rPr>
        <sz val="12"/>
        <rFont val="Verdana"/>
        <family val="2"/>
      </rPr>
      <t>София, 2011</t>
    </r>
  </si>
  <si>
    <t>017411</t>
  </si>
  <si>
    <t>ТЕХНИЧЕСКИЕ РЕЗУЛЬТАТЫ</t>
  </si>
  <si>
    <t>Судьи: E - Санникова О., ВК (Ростовская область), Карпинская А., ВК(Москва), С - Путилина Е., ВК Московская область)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</si>
  <si>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</si>
  <si>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</si>
  <si>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</si>
  <si>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</si>
  <si>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Команда, клуб</t>
  </si>
  <si>
    <t>Е (качество исполнения)</t>
  </si>
  <si>
    <t>С (техника исполнения)</t>
  </si>
  <si>
    <t>Прочие ошибки</t>
  </si>
  <si>
    <t>Всего %</t>
  </si>
  <si>
    <t>Посадка</t>
  </si>
  <si>
    <t>Ср-ва управления</t>
  </si>
  <si>
    <t>Точность</t>
  </si>
  <si>
    <t>Общее впечатление</t>
  </si>
  <si>
    <t>Итого баллы</t>
  </si>
  <si>
    <t>Баллы</t>
  </si>
  <si>
    <t>Предварительный Приз. А. Дети.</t>
  </si>
  <si>
    <t>Зачёт для любителей</t>
  </si>
  <si>
    <r>
      <t xml:space="preserve">АТРОХОВА </t>
    </r>
    <r>
      <rPr>
        <sz val="9"/>
        <rFont val="Verdana"/>
        <family val="2"/>
      </rPr>
      <t>Мария</t>
    </r>
  </si>
  <si>
    <r>
      <t xml:space="preserve">ДЖЭК ДЭНИЕЛС-14, </t>
    </r>
    <r>
      <rPr>
        <sz val="9"/>
        <rFont val="Verdana"/>
        <family val="2"/>
      </rPr>
      <t>мер., гн., КВПН, Квазимодо, Англия</t>
    </r>
  </si>
  <si>
    <r>
      <t xml:space="preserve">БАШЛЫКОВА </t>
    </r>
    <r>
      <rPr>
        <sz val="9"/>
        <rFont val="Verdana"/>
        <family val="2"/>
      </rPr>
      <t>Анастасия, 2005</t>
    </r>
  </si>
  <si>
    <t>124705</t>
  </si>
  <si>
    <r>
      <t xml:space="preserve">АМУР-14, </t>
    </r>
    <r>
      <rPr>
        <sz val="9"/>
        <rFont val="Verdana"/>
        <family val="2"/>
      </rPr>
      <t>мер., рыж.. пом., Сириус, Россия</t>
    </r>
  </si>
  <si>
    <t>021442</t>
  </si>
  <si>
    <t>Тульев М.</t>
  </si>
  <si>
    <t>ТЕСТ ПОСАДКА (шаг-рысь)</t>
  </si>
  <si>
    <t>Судьи:Санникова О., ВК (Ростовская область), Карпинская А., ВК(Москва), Путилина Е., ВК (Москва)</t>
  </si>
  <si>
    <t>Фамилия, имя</t>
  </si>
  <si>
    <r>
      <t>Кличка лошади, г.р.,</t>
    </r>
    <r>
      <rPr>
        <i/>
        <sz val="11"/>
        <rFont val="Verdana"/>
        <family val="2"/>
      </rPr>
      <t xml:space="preserve"> </t>
    </r>
  </si>
  <si>
    <t>Команда</t>
  </si>
  <si>
    <t>Оценка</t>
  </si>
  <si>
    <t>Общая оценка</t>
  </si>
  <si>
    <t>ОШИБКИ</t>
  </si>
  <si>
    <t>Результат в %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</si>
  <si>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</si>
  <si>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</si>
  <si>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</si>
  <si>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</si>
  <si>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</si>
  <si>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</si>
  <si>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</si>
  <si>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</si>
  <si>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</si>
  <si>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Общее
 впечатление</t>
  </si>
  <si>
    <r>
      <t>ЮГОВА</t>
    </r>
    <r>
      <rPr>
        <sz val="12"/>
        <rFont val="Verdana"/>
        <family val="2"/>
      </rPr>
      <t xml:space="preserve"> Евгения, 2015</t>
    </r>
  </si>
  <si>
    <r>
      <rPr>
        <b/>
        <sz val="12"/>
        <color theme="1"/>
        <rFont val="Verdana"/>
        <family val="2"/>
      </rPr>
      <t>МАРАКЕШ-09</t>
    </r>
    <r>
      <rPr>
        <sz val="12"/>
        <color theme="1"/>
        <rFont val="Verdana"/>
        <family val="2"/>
      </rPr>
      <t>, мер., вор., шетл.пони, Магнат - Аврора, Россия</t>
    </r>
  </si>
  <si>
    <r>
      <t xml:space="preserve">БРОУДО </t>
    </r>
    <r>
      <rPr>
        <sz val="12"/>
        <rFont val="Verdana"/>
        <family val="2"/>
      </rPr>
      <t>Лилия, 2014</t>
    </r>
  </si>
  <si>
    <r>
      <t xml:space="preserve">АЗОР-10, </t>
    </r>
    <r>
      <rPr>
        <sz val="12"/>
        <rFont val="Verdana"/>
        <family val="2"/>
      </rPr>
      <t>мер., рыж., полук.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</si>
</sst>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_-* #,##0.00&quot;р.&quot;_-;\-* #,##0.00&quot;р.&quot;_-;_-* \-??&quot;р.&quot;_-;_-@_-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Verdana"/>
      <family val="2"/>
    </font>
    <font>
      <sz val="20"/>
      <name val="Verdana"/>
      <family val="2"/>
    </font>
    <font>
      <sz val="22"/>
      <name val="Verdana"/>
      <family val="2"/>
    </font>
    <font>
      <sz val="11"/>
      <name val="Verdana"/>
      <family val="2"/>
    </font>
    <font>
      <sz val="14"/>
      <name val="Verdana"/>
      <family val="2"/>
    </font>
    <font>
      <b/>
      <i/>
      <sz val="16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i/>
      <sz val="10"/>
      <name val="Verdana"/>
      <family val="2"/>
    </font>
    <font>
      <b/>
      <i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b/>
      <i/>
      <sz val="18"/>
      <name val="Verdana"/>
      <family val="2"/>
    </font>
    <font>
      <i/>
      <sz val="11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i/>
      <sz val="12"/>
      <name val="Verdana"/>
      <family val="2"/>
    </font>
    <font>
      <sz val="10"/>
      <name val="Arial Cyr"/>
      <family val="2"/>
    </font>
    <font>
      <b/>
      <sz val="18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Verdana"/>
      <family val="2"/>
    </font>
    <font>
      <b/>
      <i/>
      <sz val="11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33" borderId="0" applyNumberFormat="0" applyBorder="0" applyAlignment="0" applyProtection="0"/>
    <xf numFmtId="0" fontId="44" fillId="3" borderId="0" applyNumberFormat="0" applyBorder="0" applyAlignment="0" applyProtection="0"/>
    <xf numFmtId="0" fontId="45" fillId="34" borderId="1" applyNumberFormat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10" borderId="0" applyBorder="0" applyProtection="0">
      <alignment/>
    </xf>
    <xf numFmtId="0" fontId="48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36" borderId="0" applyNumberFormat="0" applyBorder="0" applyAlignment="0" applyProtection="0"/>
    <xf numFmtId="0" fontId="26" fillId="37" borderId="7" applyNumberFormat="0" applyFont="0" applyAlignment="0" applyProtection="0"/>
    <xf numFmtId="0" fontId="26" fillId="37" borderId="7" applyNumberFormat="0" applyFont="0" applyAlignment="0" applyProtection="0"/>
    <xf numFmtId="0" fontId="55" fillId="34" borderId="8" applyNumberFormat="0" applyAlignment="0" applyProtection="0"/>
    <xf numFmtId="0" fontId="55" fillId="34" borderId="8" applyNumberFormat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41" borderId="0" applyNumberFormat="0" applyBorder="0" applyAlignment="0" applyProtection="0"/>
    <xf numFmtId="0" fontId="52" fillId="13" borderId="1" applyNumberFormat="0" applyAlignment="0" applyProtection="0"/>
    <xf numFmtId="0" fontId="52" fillId="13" borderId="1" applyNumberFormat="0" applyAlignment="0" applyProtection="0"/>
    <xf numFmtId="0" fontId="55" fillId="42" borderId="8" applyNumberFormat="0" applyAlignment="0" applyProtection="0"/>
    <xf numFmtId="0" fontId="55" fillId="42" borderId="8" applyNumberFormat="0" applyAlignment="0" applyProtection="0"/>
    <xf numFmtId="0" fontId="45" fillId="42" borderId="1" applyNumberFormat="0" applyAlignment="0" applyProtection="0"/>
    <xf numFmtId="0" fontId="45" fillId="42" borderId="1" applyNumberFormat="0" applyAlignment="0" applyProtection="0"/>
    <xf numFmtId="167" fontId="59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46" fillId="43" borderId="2" applyNumberFormat="0" applyAlignment="0" applyProtection="0"/>
    <xf numFmtId="0" fontId="56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59" fillId="45" borderId="7" applyNumberFormat="0" applyAlignment="0" applyProtection="0"/>
    <xf numFmtId="0" fontId="59" fillId="45" borderId="7" applyNumberFormat="0" applyAlignment="0" applyProtection="0"/>
    <xf numFmtId="0" fontId="53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47" fillId="10" borderId="0" applyNumberFormat="0" applyBorder="0" applyAlignment="0" applyProtection="0"/>
  </cellStyleXfs>
  <cellXfs count="281">
    <xf numFmtId="0" fontId="0" fillId="0" borderId="0" xfId="0"/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vertical="center"/>
      <protection/>
    </xf>
    <xf numFmtId="0" fontId="7" fillId="46" borderId="0" xfId="21" applyFont="1" applyFill="1" applyBorder="1" applyAlignment="1" applyProtection="1">
      <alignment horizontal="center" vertical="center" wrapText="1"/>
      <protection locked="0"/>
    </xf>
    <xf numFmtId="0" fontId="8" fillId="0" borderId="0" xfId="20" applyFont="1" applyAlignment="1">
      <alignment wrapText="1"/>
      <protection/>
    </xf>
    <xf numFmtId="0" fontId="9" fillId="0" borderId="0" xfId="20" applyFont="1" applyAlignment="1">
      <alignment horizontal="left" wrapText="1"/>
      <protection/>
    </xf>
    <xf numFmtId="0" fontId="10" fillId="0" borderId="0" xfId="20" applyFont="1" applyAlignment="1">
      <alignment horizontal="left" wrapText="1"/>
      <protection/>
    </xf>
    <xf numFmtId="0" fontId="11" fillId="0" borderId="0" xfId="20" applyFont="1" applyAlignment="1">
      <alignment horizontal="left" wrapText="1"/>
      <protection/>
    </xf>
    <xf numFmtId="0" fontId="10" fillId="0" borderId="0" xfId="20" applyFont="1" applyAlignment="1">
      <alignment horizontal="center" wrapText="1"/>
      <protection/>
    </xf>
    <xf numFmtId="0" fontId="9" fillId="0" borderId="0" xfId="20" applyFont="1" applyAlignment="1">
      <alignment horizontal="right" wrapText="1"/>
      <protection/>
    </xf>
    <xf numFmtId="0" fontId="10" fillId="0" borderId="0" xfId="20" applyFont="1">
      <alignment/>
      <protection/>
    </xf>
    <xf numFmtId="0" fontId="12" fillId="0" borderId="10" xfId="20" applyFont="1" applyBorder="1" applyAlignment="1">
      <alignment horizontal="center" vertical="center" textRotation="90"/>
      <protection/>
    </xf>
    <xf numFmtId="0" fontId="12" fillId="0" borderId="10" xfId="22" applyFont="1" applyBorder="1" applyAlignment="1">
      <alignment horizontal="center" vertical="center" wrapText="1"/>
      <protection/>
    </xf>
    <xf numFmtId="0" fontId="12" fillId="0" borderId="10" xfId="22" applyFont="1" applyBorder="1" applyAlignment="1">
      <alignment horizontal="center" vertical="center" textRotation="90" wrapText="1"/>
      <protection/>
    </xf>
    <xf numFmtId="0" fontId="15" fillId="0" borderId="10" xfId="22" applyFont="1" applyBorder="1" applyAlignment="1">
      <alignment horizontal="center" vertical="center" wrapText="1"/>
      <protection/>
    </xf>
    <xf numFmtId="0" fontId="16" fillId="0" borderId="10" xfId="20" applyFont="1" applyBorder="1" applyAlignment="1">
      <alignment horizontal="center" vertical="center"/>
      <protection/>
    </xf>
    <xf numFmtId="0" fontId="17" fillId="0" borderId="10" xfId="20" applyFont="1" applyBorder="1" applyAlignment="1">
      <alignment horizontal="center" vertical="center"/>
      <protection/>
    </xf>
    <xf numFmtId="0" fontId="18" fillId="47" borderId="10" xfId="20" applyFont="1" applyFill="1" applyBorder="1" applyAlignment="1">
      <alignment horizontal="center" vertical="center" textRotation="90" wrapText="1"/>
      <protection/>
    </xf>
    <xf numFmtId="0" fontId="12" fillId="0" borderId="10" xfId="20" applyFont="1" applyBorder="1" applyAlignment="1">
      <alignment horizontal="center" vertical="center" textRotation="90" wrapText="1"/>
      <protection/>
    </xf>
    <xf numFmtId="0" fontId="12" fillId="0" borderId="10" xfId="20" applyFont="1" applyBorder="1" applyAlignment="1">
      <alignment horizontal="center" vertical="center" wrapText="1"/>
      <protection/>
    </xf>
    <xf numFmtId="0" fontId="12" fillId="0" borderId="11" xfId="20" applyFont="1" applyBorder="1" applyAlignment="1">
      <alignment horizontal="center" vertical="center" textRotation="90" wrapText="1"/>
      <protection/>
    </xf>
    <xf numFmtId="0" fontId="16" fillId="0" borderId="0" xfId="20" applyFont="1">
      <alignment/>
      <protection/>
    </xf>
    <xf numFmtId="0" fontId="12" fillId="0" borderId="12" xfId="20" applyFont="1" applyBorder="1" applyAlignment="1">
      <alignment horizontal="center" vertical="center" textRotation="90"/>
      <protection/>
    </xf>
    <xf numFmtId="0" fontId="12" fillId="0" borderId="12" xfId="22" applyFont="1" applyBorder="1" applyAlignment="1">
      <alignment horizontal="center" vertical="center" wrapText="1"/>
      <protection/>
    </xf>
    <xf numFmtId="0" fontId="12" fillId="0" borderId="12" xfId="22" applyFont="1" applyBorder="1" applyAlignment="1">
      <alignment horizontal="center" vertical="center" textRotation="90" wrapText="1"/>
      <protection/>
    </xf>
    <xf numFmtId="0" fontId="15" fillId="0" borderId="12" xfId="22" applyFont="1" applyBorder="1" applyAlignment="1">
      <alignment horizontal="center" vertical="center" wrapText="1"/>
      <protection/>
    </xf>
    <xf numFmtId="0" fontId="12" fillId="0" borderId="12" xfId="20" applyFont="1" applyBorder="1" applyAlignment="1">
      <alignment horizontal="center" vertical="center" textRotation="90"/>
      <protection/>
    </xf>
    <xf numFmtId="0" fontId="12" fillId="0" borderId="12" xfId="20" applyFont="1" applyBorder="1" applyAlignment="1">
      <alignment horizontal="center" vertical="center"/>
      <protection/>
    </xf>
    <xf numFmtId="0" fontId="12" fillId="0" borderId="12" xfId="20" applyFont="1" applyBorder="1" applyAlignment="1">
      <alignment horizontal="center" vertical="center" textRotation="90" wrapText="1"/>
      <protection/>
    </xf>
    <xf numFmtId="0" fontId="18" fillId="47" borderId="12" xfId="20" applyFont="1" applyFill="1" applyBorder="1" applyAlignment="1">
      <alignment horizontal="center" vertical="center" textRotation="90" wrapText="1"/>
      <protection/>
    </xf>
    <xf numFmtId="0" fontId="12" fillId="0" borderId="12" xfId="20" applyFont="1" applyBorder="1" applyAlignment="1">
      <alignment horizontal="center" vertical="center" textRotation="90" wrapText="1"/>
      <protection/>
    </xf>
    <xf numFmtId="0" fontId="12" fillId="0" borderId="12" xfId="20" applyFont="1" applyBorder="1" applyAlignment="1">
      <alignment horizontal="center" vertical="center" wrapText="1"/>
      <protection/>
    </xf>
    <xf numFmtId="0" fontId="12" fillId="0" borderId="13" xfId="20" applyFont="1" applyBorder="1" applyAlignment="1">
      <alignment horizontal="center" vertical="center" textRotation="90" wrapText="1"/>
      <protection/>
    </xf>
    <xf numFmtId="0" fontId="19" fillId="0" borderId="12" xfId="20" applyFont="1" applyBorder="1" applyAlignment="1">
      <alignment horizontal="center" vertical="center" wrapText="1"/>
      <protection/>
    </xf>
    <xf numFmtId="0" fontId="19" fillId="0" borderId="10" xfId="20" applyFont="1" applyBorder="1" applyAlignment="1">
      <alignment horizontal="center" vertical="center" wrapText="1"/>
      <protection/>
    </xf>
    <xf numFmtId="0" fontId="20" fillId="0" borderId="14" xfId="20" applyFont="1" applyBorder="1" applyAlignment="1">
      <alignment horizontal="center" vertical="center"/>
      <protection/>
    </xf>
    <xf numFmtId="0" fontId="20" fillId="0" borderId="15" xfId="20" applyFont="1" applyBorder="1" applyAlignment="1">
      <alignment horizontal="center" vertical="center"/>
      <protection/>
    </xf>
    <xf numFmtId="0" fontId="20" fillId="0" borderId="16" xfId="20" applyFont="1" applyBorder="1" applyAlignment="1">
      <alignment horizontal="center" vertical="center"/>
      <protection/>
    </xf>
    <xf numFmtId="0" fontId="21" fillId="0" borderId="0" xfId="20" applyFont="1" applyAlignment="1">
      <alignment horizontal="center" vertical="center"/>
      <protection/>
    </xf>
    <xf numFmtId="9" fontId="22" fillId="0" borderId="0" xfId="23" applyFont="1" applyFill="1" applyBorder="1" applyAlignment="1" applyProtection="1">
      <alignment/>
      <protection/>
    </xf>
    <xf numFmtId="0" fontId="9" fillId="0" borderId="17" xfId="20" applyFont="1" applyBorder="1" applyAlignment="1">
      <alignment horizontal="center" vertical="center"/>
      <protection/>
    </xf>
    <xf numFmtId="0" fontId="10" fillId="0" borderId="18" xfId="24" applyFont="1" applyFill="1" applyBorder="1" applyAlignment="1">
      <alignment horizontal="left" vertical="center" wrapText="1"/>
      <protection/>
    </xf>
    <xf numFmtId="49" fontId="23" fillId="0" borderId="18" xfId="25" applyNumberFormat="1" applyFont="1" applyFill="1" applyBorder="1" applyAlignment="1">
      <alignment horizontal="center" vertical="center" wrapText="1"/>
      <protection/>
    </xf>
    <xf numFmtId="0" fontId="24" fillId="0" borderId="18" xfId="26" applyFont="1" applyFill="1" applyBorder="1" applyAlignment="1">
      <alignment horizontal="center" vertical="center" wrapText="1"/>
      <protection/>
    </xf>
    <xf numFmtId="0" fontId="10" fillId="0" borderId="18" xfId="27" applyFont="1" applyFill="1" applyBorder="1" applyAlignment="1">
      <alignment horizontal="left" vertical="center" wrapText="1"/>
      <protection/>
    </xf>
    <xf numFmtId="49" fontId="23" fillId="0" borderId="18" xfId="28" applyNumberFormat="1" applyFont="1" applyFill="1" applyBorder="1" applyAlignment="1">
      <alignment horizontal="center" vertical="center" wrapText="1"/>
      <protection/>
    </xf>
    <xf numFmtId="0" fontId="24" fillId="0" borderId="18" xfId="20" applyFont="1" applyFill="1" applyBorder="1" applyAlignment="1">
      <alignment horizontal="center" vertical="center" wrapText="1"/>
      <protection/>
    </xf>
    <xf numFmtId="164" fontId="23" fillId="0" borderId="17" xfId="21" applyNumberFormat="1" applyFont="1" applyBorder="1" applyAlignment="1" applyProtection="1">
      <alignment horizontal="center" vertical="center"/>
      <protection locked="0"/>
    </xf>
    <xf numFmtId="165" fontId="10" fillId="0" borderId="17" xfId="20" applyNumberFormat="1" applyFont="1" applyBorder="1" applyAlignment="1">
      <alignment horizontal="center" vertical="center"/>
      <protection/>
    </xf>
    <xf numFmtId="0" fontId="25" fillId="0" borderId="17" xfId="20" applyFont="1" applyBorder="1" applyAlignment="1">
      <alignment horizontal="center" vertical="center"/>
      <protection/>
    </xf>
    <xf numFmtId="164" fontId="23" fillId="0" borderId="17" xfId="21" applyNumberFormat="1" applyFont="1" applyBorder="1" applyAlignment="1">
      <alignment horizontal="center" vertical="center"/>
      <protection/>
    </xf>
    <xf numFmtId="1" fontId="23" fillId="0" borderId="17" xfId="20" applyNumberFormat="1" applyFont="1" applyBorder="1" applyAlignment="1">
      <alignment horizontal="center" vertical="center"/>
      <protection/>
    </xf>
    <xf numFmtId="49" fontId="25" fillId="0" borderId="18" xfId="24" applyNumberFormat="1" applyFont="1" applyFill="1" applyBorder="1" applyAlignment="1">
      <alignment horizontal="center" vertical="center" wrapText="1"/>
      <protection/>
    </xf>
    <xf numFmtId="0" fontId="23" fillId="0" borderId="18" xfId="29" applyFont="1" applyFill="1" applyBorder="1" applyAlignment="1">
      <alignment horizontal="center" vertical="center" wrapText="1"/>
      <protection/>
    </xf>
    <xf numFmtId="49" fontId="23" fillId="0" borderId="18" xfId="30" applyNumberFormat="1" applyFont="1" applyFill="1" applyBorder="1" applyAlignment="1">
      <alignment horizontal="center" vertical="center" wrapText="1"/>
      <protection/>
    </xf>
    <xf numFmtId="0" fontId="23" fillId="0" borderId="18" xfId="31" applyFont="1" applyFill="1" applyBorder="1" applyAlignment="1">
      <alignment horizontal="center" vertical="center" wrapText="1"/>
      <protection/>
    </xf>
    <xf numFmtId="0" fontId="10" fillId="0" borderId="18" xfId="26" applyFont="1" applyFill="1" applyBorder="1" applyAlignment="1">
      <alignment horizontal="left" vertical="center" wrapText="1"/>
      <protection/>
    </xf>
    <xf numFmtId="49" fontId="23" fillId="0" borderId="18" xfId="32" applyNumberFormat="1" applyFont="1" applyFill="1" applyBorder="1" applyAlignment="1">
      <alignment horizontal="center" vertical="center" wrapText="1"/>
      <protection/>
    </xf>
    <xf numFmtId="0" fontId="10" fillId="0" borderId="18" xfId="31" applyFont="1" applyFill="1" applyBorder="1" applyAlignment="1">
      <alignment vertical="center" wrapText="1"/>
      <protection/>
    </xf>
    <xf numFmtId="49" fontId="23" fillId="0" borderId="18" xfId="31" applyNumberFormat="1" applyFont="1" applyFill="1" applyBorder="1" applyAlignment="1">
      <alignment horizontal="center" vertical="center" wrapText="1"/>
      <protection/>
    </xf>
    <xf numFmtId="0" fontId="23" fillId="0" borderId="18" xfId="31" applyFont="1" applyFill="1" applyBorder="1" applyAlignment="1">
      <alignment horizontal="center" vertical="center"/>
      <protection/>
    </xf>
    <xf numFmtId="0" fontId="27" fillId="0" borderId="14" xfId="20" applyFont="1" applyBorder="1" applyAlignment="1">
      <alignment horizontal="center" vertical="center"/>
      <protection/>
    </xf>
    <xf numFmtId="0" fontId="27" fillId="0" borderId="15" xfId="20" applyFont="1" applyBorder="1" applyAlignment="1">
      <alignment horizontal="center" vertical="center"/>
      <protection/>
    </xf>
    <xf numFmtId="0" fontId="27" fillId="0" borderId="16" xfId="20" applyFont="1" applyBorder="1" applyAlignment="1">
      <alignment horizontal="center" vertical="center"/>
      <protection/>
    </xf>
    <xf numFmtId="0" fontId="21" fillId="0" borderId="16" xfId="20" applyFont="1" applyBorder="1" applyAlignment="1">
      <alignment horizontal="center" vertical="center"/>
      <protection/>
    </xf>
    <xf numFmtId="9" fontId="22" fillId="0" borderId="18" xfId="23" applyFont="1" applyFill="1" applyBorder="1" applyAlignment="1" applyProtection="1">
      <alignment/>
      <protection/>
    </xf>
    <xf numFmtId="0" fontId="28" fillId="46" borderId="18" xfId="26" applyFont="1" applyFill="1" applyBorder="1" applyAlignment="1">
      <alignment horizontal="left" vertical="center" wrapText="1"/>
      <protection/>
    </xf>
    <xf numFmtId="49" fontId="6" fillId="46" borderId="18" xfId="25" applyNumberFormat="1" applyFont="1" applyFill="1" applyBorder="1" applyAlignment="1">
      <alignment horizontal="center" vertical="center" wrapText="1"/>
      <protection/>
    </xf>
    <xf numFmtId="0" fontId="6" fillId="46" borderId="18" xfId="24" applyFont="1" applyFill="1" applyBorder="1" applyAlignment="1">
      <alignment horizontal="center" vertical="center" wrapText="1"/>
      <protection/>
    </xf>
    <xf numFmtId="0" fontId="28" fillId="46" borderId="18" xfId="24" applyFont="1" applyFill="1" applyBorder="1" applyAlignment="1">
      <alignment horizontal="left" vertical="center" wrapText="1"/>
      <protection/>
    </xf>
    <xf numFmtId="49" fontId="6" fillId="46" borderId="18" xfId="30" applyNumberFormat="1" applyFont="1" applyFill="1" applyBorder="1" applyAlignment="1">
      <alignment horizontal="center" vertical="center" wrapText="1"/>
      <protection/>
    </xf>
    <xf numFmtId="0" fontId="29" fillId="46" borderId="18" xfId="26" applyFont="1" applyFill="1" applyBorder="1" applyAlignment="1">
      <alignment horizontal="center" vertical="center" wrapText="1"/>
      <protection/>
    </xf>
    <xf numFmtId="0" fontId="7" fillId="46" borderId="18" xfId="31" applyFont="1" applyFill="1" applyBorder="1" applyAlignment="1">
      <alignment horizontal="center" vertical="center" wrapText="1"/>
      <protection/>
    </xf>
    <xf numFmtId="0" fontId="28" fillId="46" borderId="18" xfId="31" applyFont="1" applyFill="1" applyBorder="1" applyAlignment="1">
      <alignment vertical="center" wrapText="1"/>
      <protection/>
    </xf>
    <xf numFmtId="0" fontId="6" fillId="46" borderId="18" xfId="32" applyFont="1" applyFill="1" applyBorder="1" applyAlignment="1">
      <alignment horizontal="center" vertical="center" wrapText="1"/>
      <protection/>
    </xf>
    <xf numFmtId="0" fontId="7" fillId="46" borderId="18" xfId="20" applyFont="1" applyFill="1" applyBorder="1" applyAlignment="1">
      <alignment horizontal="center" vertical="center" wrapText="1"/>
      <protection/>
    </xf>
    <xf numFmtId="0" fontId="23" fillId="0" borderId="0" xfId="20" applyFont="1">
      <alignment/>
      <protection/>
    </xf>
    <xf numFmtId="0" fontId="23" fillId="47" borderId="0" xfId="20" applyFont="1" applyFill="1">
      <alignment/>
      <protection/>
    </xf>
    <xf numFmtId="0" fontId="1" fillId="0" borderId="0" xfId="33" applyProtection="1">
      <alignment/>
      <protection locked="0"/>
    </xf>
    <xf numFmtId="0" fontId="17" fillId="0" borderId="0" xfId="33" applyFont="1" applyProtection="1">
      <alignment/>
      <protection locked="0"/>
    </xf>
    <xf numFmtId="0" fontId="30" fillId="0" borderId="0" xfId="33" applyFont="1" applyProtection="1">
      <alignment/>
      <protection locked="0"/>
    </xf>
    <xf numFmtId="0" fontId="11" fillId="0" borderId="0" xfId="33" applyFont="1" applyProtection="1">
      <alignment/>
      <protection locked="0"/>
    </xf>
    <xf numFmtId="1" fontId="1" fillId="0" borderId="0" xfId="33" applyNumberFormat="1" applyProtection="1">
      <alignment/>
      <protection locked="0"/>
    </xf>
    <xf numFmtId="165" fontId="1" fillId="0" borderId="0" xfId="33" applyNumberFormat="1" applyProtection="1">
      <alignment/>
      <protection locked="0"/>
    </xf>
    <xf numFmtId="0" fontId="1" fillId="0" borderId="0" xfId="33" applyAlignment="1" applyProtection="1">
      <alignment vertical="center"/>
      <protection locked="0"/>
    </xf>
    <xf numFmtId="0" fontId="31" fillId="0" borderId="0" xfId="33" applyFont="1" applyAlignment="1" applyProtection="1">
      <alignment vertical="center"/>
      <protection locked="0"/>
    </xf>
    <xf numFmtId="0" fontId="32" fillId="0" borderId="0" xfId="33" applyFont="1" applyAlignment="1" applyProtection="1">
      <alignment vertical="center"/>
      <protection locked="0"/>
    </xf>
    <xf numFmtId="1" fontId="1" fillId="0" borderId="0" xfId="33" applyNumberFormat="1" applyAlignment="1" applyProtection="1">
      <alignment vertical="center"/>
      <protection locked="0"/>
    </xf>
    <xf numFmtId="165" fontId="1" fillId="0" borderId="0" xfId="33" applyNumberFormat="1" applyAlignment="1" applyProtection="1">
      <alignment vertical="center"/>
      <protection locked="0"/>
    </xf>
    <xf numFmtId="0" fontId="6" fillId="46" borderId="0" xfId="34" applyFont="1" applyFill="1" applyAlignment="1">
      <alignment horizontal="center" vertical="top"/>
      <protection/>
    </xf>
    <xf numFmtId="0" fontId="6" fillId="46" borderId="0" xfId="34" applyFont="1" applyFill="1" applyAlignment="1" applyProtection="1">
      <alignment horizontal="center" vertical="top"/>
      <protection locked="0"/>
    </xf>
    <xf numFmtId="0" fontId="33" fillId="46" borderId="0" xfId="34" applyFont="1" applyFill="1" applyAlignment="1" applyProtection="1">
      <alignment horizontal="center" vertical="top"/>
      <protection locked="0"/>
    </xf>
    <xf numFmtId="0" fontId="19" fillId="46" borderId="0" xfId="34" applyFont="1" applyFill="1" applyAlignment="1" applyProtection="1">
      <alignment horizontal="center" vertical="top"/>
      <protection locked="0"/>
    </xf>
    <xf numFmtId="0" fontId="33" fillId="46" borderId="0" xfId="34" applyFont="1" applyFill="1" applyAlignment="1" applyProtection="1">
      <alignment vertical="top"/>
      <protection locked="0"/>
    </xf>
    <xf numFmtId="0" fontId="16" fillId="46" borderId="0" xfId="34" applyFont="1" applyFill="1" applyAlignment="1" applyProtection="1">
      <alignment horizontal="center" vertical="top"/>
      <protection locked="0"/>
    </xf>
    <xf numFmtId="1" fontId="6" fillId="46" borderId="0" xfId="34" applyNumberFormat="1" applyFont="1" applyFill="1" applyAlignment="1">
      <alignment horizontal="center" vertical="top"/>
      <protection/>
    </xf>
    <xf numFmtId="165" fontId="6" fillId="46" borderId="0" xfId="34" applyNumberFormat="1" applyFont="1" applyFill="1" applyAlignment="1">
      <alignment horizontal="center" vertical="top"/>
      <protection/>
    </xf>
    <xf numFmtId="0" fontId="22" fillId="46" borderId="0" xfId="34" applyFont="1" applyFill="1" applyAlignment="1" applyProtection="1">
      <alignment horizontal="center" vertical="top" shrinkToFit="1"/>
      <protection locked="0"/>
    </xf>
    <xf numFmtId="166" fontId="6" fillId="46" borderId="0" xfId="34" applyNumberFormat="1" applyFont="1" applyFill="1" applyAlignment="1">
      <alignment horizontal="center" vertical="top"/>
      <protection/>
    </xf>
    <xf numFmtId="0" fontId="6" fillId="46" borderId="0" xfId="34" applyFont="1" applyFill="1" applyAlignment="1" applyProtection="1">
      <alignment vertical="top"/>
      <protection locked="0"/>
    </xf>
    <xf numFmtId="0" fontId="6" fillId="46" borderId="0" xfId="34" applyFont="1" applyFill="1" applyProtection="1">
      <alignment/>
      <protection locked="0"/>
    </xf>
    <xf numFmtId="0" fontId="4" fillId="46" borderId="0" xfId="20" applyFont="1" applyFill="1" applyAlignment="1">
      <alignment vertical="center"/>
      <protection/>
    </xf>
    <xf numFmtId="0" fontId="11" fillId="48" borderId="0" xfId="21" applyFont="1" applyFill="1" applyAlignment="1" applyProtection="1">
      <alignment horizontal="center" vertical="center" wrapText="1"/>
      <protection locked="0"/>
    </xf>
    <xf numFmtId="0" fontId="6" fillId="48" borderId="0" xfId="20" applyFont="1" applyFill="1" applyAlignment="1">
      <alignment vertical="center"/>
      <protection/>
    </xf>
    <xf numFmtId="0" fontId="20" fillId="46" borderId="0" xfId="20" applyFont="1" applyFill="1" applyAlignment="1">
      <alignment horizontal="center" vertical="center" wrapText="1"/>
      <protection/>
    </xf>
    <xf numFmtId="0" fontId="6" fillId="46" borderId="0" xfId="20" applyFont="1" applyFill="1" applyAlignment="1">
      <alignment horizontal="center" vertical="center"/>
      <protection/>
    </xf>
    <xf numFmtId="0" fontId="12" fillId="46" borderId="0" xfId="20" applyFont="1" applyFill="1" applyAlignment="1">
      <alignment horizontal="left" wrapText="1"/>
      <protection/>
    </xf>
    <xf numFmtId="0" fontId="17" fillId="46" borderId="0" xfId="20" applyFont="1" applyFill="1" applyAlignment="1">
      <alignment horizontal="left" wrapText="1"/>
      <protection/>
    </xf>
    <xf numFmtId="0" fontId="17" fillId="46" borderId="0" xfId="20" applyFont="1" applyFill="1" applyAlignment="1">
      <alignment horizontal="center" wrapText="1"/>
      <protection/>
    </xf>
    <xf numFmtId="0" fontId="17" fillId="46" borderId="0" xfId="20" applyFont="1" applyFill="1">
      <alignment/>
      <protection/>
    </xf>
    <xf numFmtId="0" fontId="12" fillId="46" borderId="0" xfId="20" applyFont="1" applyFill="1" applyAlignment="1">
      <alignment wrapText="1"/>
      <protection/>
    </xf>
    <xf numFmtId="0" fontId="12" fillId="0" borderId="19" xfId="20" applyFont="1" applyBorder="1" applyAlignment="1">
      <alignment horizontal="center" wrapText="1"/>
      <protection/>
    </xf>
    <xf numFmtId="0" fontId="12" fillId="0" borderId="0" xfId="20" applyFont="1" applyAlignment="1">
      <alignment wrapText="1"/>
      <protection/>
    </xf>
    <xf numFmtId="0" fontId="18" fillId="46" borderId="18" xfId="20" applyFont="1" applyFill="1" applyBorder="1" applyAlignment="1">
      <alignment horizontal="center" vertical="center" textRotation="90"/>
      <protection/>
    </xf>
    <xf numFmtId="0" fontId="34" fillId="46" borderId="18" xfId="22" applyFont="1" applyFill="1" applyBorder="1" applyAlignment="1">
      <alignment horizontal="center" vertical="center" wrapText="1"/>
      <protection/>
    </xf>
    <xf numFmtId="0" fontId="18" fillId="46" borderId="18" xfId="22" applyFont="1" applyFill="1" applyBorder="1" applyAlignment="1">
      <alignment horizontal="center" vertical="center" textRotation="90" wrapText="1"/>
      <protection/>
    </xf>
    <xf numFmtId="0" fontId="18" fillId="46" borderId="18" xfId="22" applyFont="1" applyFill="1" applyBorder="1" applyAlignment="1">
      <alignment horizontal="center" vertical="center" wrapText="1"/>
      <protection/>
    </xf>
    <xf numFmtId="0" fontId="12" fillId="46" borderId="18" xfId="22" applyFont="1" applyFill="1" applyBorder="1" applyAlignment="1">
      <alignment horizontal="center" vertical="center" wrapText="1"/>
      <protection/>
    </xf>
    <xf numFmtId="0" fontId="19" fillId="46" borderId="18" xfId="20" applyFont="1" applyFill="1" applyBorder="1" applyAlignment="1">
      <alignment horizontal="center" vertical="center"/>
      <protection/>
    </xf>
    <xf numFmtId="0" fontId="36" fillId="46" borderId="18" xfId="20" applyFont="1" applyFill="1" applyBorder="1" applyAlignment="1">
      <alignment horizontal="center" vertical="center"/>
      <protection/>
    </xf>
    <xf numFmtId="0" fontId="18" fillId="48" borderId="18" xfId="20" applyFont="1" applyFill="1" applyBorder="1" applyAlignment="1">
      <alignment horizontal="center" vertical="center" textRotation="90" wrapText="1"/>
      <protection/>
    </xf>
    <xf numFmtId="0" fontId="18" fillId="46" borderId="18" xfId="20" applyFont="1" applyFill="1" applyBorder="1" applyAlignment="1">
      <alignment horizontal="center" vertical="center" textRotation="90" wrapText="1"/>
      <protection/>
    </xf>
    <xf numFmtId="0" fontId="18" fillId="46" borderId="18" xfId="20" applyFont="1" applyFill="1" applyBorder="1" applyAlignment="1">
      <alignment horizontal="center" vertical="center" wrapText="1"/>
      <protection/>
    </xf>
    <xf numFmtId="0" fontId="33" fillId="46" borderId="0" xfId="20" applyFont="1" applyFill="1">
      <alignment/>
      <protection/>
    </xf>
    <xf numFmtId="0" fontId="18" fillId="46" borderId="18" xfId="20" applyFont="1" applyFill="1" applyBorder="1" applyAlignment="1">
      <alignment horizontal="center" textRotation="90"/>
      <protection/>
    </xf>
    <xf numFmtId="0" fontId="18" fillId="46" borderId="18" xfId="20" applyFont="1" applyFill="1" applyBorder="1" applyAlignment="1">
      <alignment horizontal="center" vertical="center"/>
      <protection/>
    </xf>
    <xf numFmtId="0" fontId="18" fillId="46" borderId="18" xfId="20" applyFont="1" applyFill="1" applyBorder="1" applyAlignment="1">
      <alignment horizontal="center" textRotation="90" wrapText="1"/>
      <protection/>
    </xf>
    <xf numFmtId="0" fontId="11" fillId="46" borderId="15" xfId="21" applyFont="1" applyFill="1" applyBorder="1" applyAlignment="1" applyProtection="1">
      <alignment horizontal="center" vertical="center" wrapText="1"/>
      <protection locked="0"/>
    </xf>
    <xf numFmtId="9" fontId="6" fillId="46" borderId="0" xfId="23" applyFont="1" applyFill="1" applyBorder="1" applyAlignment="1" applyProtection="1">
      <alignment horizontal="center" vertical="center"/>
      <protection/>
    </xf>
    <xf numFmtId="0" fontId="12" fillId="0" borderId="20" xfId="20" applyFont="1" applyBorder="1" applyAlignment="1">
      <alignment horizontal="center" vertical="center"/>
      <protection/>
    </xf>
    <xf numFmtId="0" fontId="10" fillId="0" borderId="18" xfId="25" applyFont="1" applyFill="1" applyBorder="1" applyAlignment="1">
      <alignment horizontal="left" vertical="center" wrapText="1"/>
      <protection/>
    </xf>
    <xf numFmtId="0" fontId="23" fillId="0" borderId="18" xfId="20" applyFont="1" applyFill="1" applyBorder="1" applyAlignment="1">
      <alignment horizontal="center" vertical="center"/>
      <protection/>
    </xf>
    <xf numFmtId="0" fontId="10" fillId="0" borderId="18" xfId="32" applyFont="1" applyFill="1" applyBorder="1" applyAlignment="1">
      <alignment horizontal="left" vertical="center" wrapText="1"/>
      <protection/>
    </xf>
    <xf numFmtId="49" fontId="23" fillId="0" borderId="18" xfId="35" applyNumberFormat="1" applyFont="1" applyFill="1" applyBorder="1" applyAlignment="1">
      <alignment horizontal="center" vertical="center" wrapText="1"/>
      <protection/>
    </xf>
    <xf numFmtId="0" fontId="23" fillId="0" borderId="18" xfId="35" applyFont="1" applyFill="1" applyBorder="1" applyAlignment="1">
      <alignment horizontal="center" vertical="center" wrapText="1"/>
      <protection/>
    </xf>
    <xf numFmtId="164" fontId="6" fillId="0" borderId="18" xfId="21" applyNumberFormat="1" applyFont="1" applyBorder="1" applyAlignment="1" applyProtection="1">
      <alignment horizontal="center" vertical="center"/>
      <protection locked="0"/>
    </xf>
    <xf numFmtId="165" fontId="28" fillId="0" borderId="18" xfId="20" applyNumberFormat="1" applyFont="1" applyBorder="1" applyAlignment="1">
      <alignment horizontal="center" vertical="center"/>
      <protection/>
    </xf>
    <xf numFmtId="0" fontId="22" fillId="0" borderId="18" xfId="20" applyFont="1" applyBorder="1" applyAlignment="1">
      <alignment horizontal="center" vertical="center"/>
      <protection/>
    </xf>
    <xf numFmtId="164" fontId="6" fillId="0" borderId="18" xfId="21" applyNumberFormat="1" applyFont="1" applyBorder="1" applyAlignment="1">
      <alignment horizontal="center" vertical="center"/>
      <protection/>
    </xf>
    <xf numFmtId="1" fontId="6" fillId="0" borderId="18" xfId="20" applyNumberFormat="1" applyFont="1" applyBorder="1" applyAlignment="1">
      <alignment horizontal="center" vertical="center"/>
      <protection/>
    </xf>
    <xf numFmtId="0" fontId="16" fillId="46" borderId="0" xfId="20" applyFont="1" applyFill="1">
      <alignment/>
      <protection/>
    </xf>
    <xf numFmtId="0" fontId="23" fillId="0" borderId="18" xfId="24" applyFont="1" applyFill="1" applyBorder="1" applyAlignment="1">
      <alignment horizontal="center" vertical="center" wrapText="1"/>
      <protection/>
    </xf>
    <xf numFmtId="0" fontId="23" fillId="0" borderId="18" xfId="32" applyFont="1" applyFill="1" applyBorder="1" applyAlignment="1">
      <alignment horizontal="center" vertical="center" wrapText="1"/>
      <protection/>
    </xf>
    <xf numFmtId="0" fontId="10" fillId="0" borderId="18" xfId="20" applyFont="1" applyFill="1" applyBorder="1" applyAlignment="1">
      <alignment vertical="center" wrapText="1"/>
      <protection/>
    </xf>
    <xf numFmtId="0" fontId="11" fillId="46" borderId="18" xfId="21" applyFont="1" applyFill="1" applyBorder="1" applyAlignment="1" applyProtection="1">
      <alignment horizontal="center" vertical="center" wrapText="1"/>
      <protection locked="0"/>
    </xf>
    <xf numFmtId="0" fontId="19" fillId="46" borderId="0" xfId="20" applyFont="1" applyFill="1">
      <alignment/>
      <protection/>
    </xf>
    <xf numFmtId="0" fontId="12" fillId="46" borderId="18" xfId="20" applyFont="1" applyFill="1" applyBorder="1" applyAlignment="1">
      <alignment horizontal="center" vertical="center"/>
      <protection/>
    </xf>
    <xf numFmtId="165" fontId="28" fillId="46" borderId="18" xfId="20" applyNumberFormat="1" applyFont="1" applyFill="1" applyBorder="1" applyAlignment="1">
      <alignment horizontal="center" vertical="center"/>
      <protection/>
    </xf>
    <xf numFmtId="0" fontId="22" fillId="46" borderId="18" xfId="20" applyFont="1" applyFill="1" applyBorder="1" applyAlignment="1">
      <alignment horizontal="center" vertical="center"/>
      <protection/>
    </xf>
    <xf numFmtId="164" fontId="6" fillId="46" borderId="18" xfId="21" applyNumberFormat="1" applyFont="1" applyFill="1" applyBorder="1" applyAlignment="1">
      <alignment horizontal="center" vertical="center"/>
      <protection/>
    </xf>
    <xf numFmtId="1" fontId="6" fillId="46" borderId="18" xfId="20" applyNumberFormat="1" applyFont="1" applyFill="1" applyBorder="1" applyAlignment="1">
      <alignment horizontal="center" vertical="center"/>
      <protection/>
    </xf>
    <xf numFmtId="0" fontId="16" fillId="48" borderId="0" xfId="20" applyFont="1" applyFill="1">
      <alignment/>
      <protection/>
    </xf>
    <xf numFmtId="0" fontId="11" fillId="0" borderId="21" xfId="20" applyFont="1" applyBorder="1" applyAlignment="1">
      <alignment horizontal="center" vertical="center"/>
      <protection/>
    </xf>
    <xf numFmtId="0" fontId="11" fillId="0" borderId="19" xfId="20" applyFont="1" applyBorder="1" applyAlignment="1">
      <alignment horizontal="center" vertical="center"/>
      <protection/>
    </xf>
    <xf numFmtId="0" fontId="11" fillId="0" borderId="22" xfId="20" applyFont="1" applyBorder="1" applyAlignment="1">
      <alignment horizontal="center" vertical="center"/>
      <protection/>
    </xf>
    <xf numFmtId="0" fontId="23" fillId="0" borderId="18" xfId="32" applyFont="1" applyFill="1" applyBorder="1" applyAlignment="1">
      <alignment horizontal="center" vertical="center"/>
      <protection/>
    </xf>
    <xf numFmtId="0" fontId="37" fillId="0" borderId="18" xfId="0" applyFont="1" applyFill="1" applyBorder="1" applyAlignment="1">
      <alignment vertical="center" wrapText="1"/>
    </xf>
    <xf numFmtId="49" fontId="38" fillId="0" borderId="18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7" fillId="0" borderId="0" xfId="20" applyFont="1">
      <alignment/>
      <protection/>
    </xf>
    <xf numFmtId="0" fontId="1" fillId="46" borderId="0" xfId="33" applyFill="1" applyAlignment="1" applyProtection="1">
      <alignment vertical="center"/>
      <protection locked="0"/>
    </xf>
    <xf numFmtId="0" fontId="39" fillId="46" borderId="0" xfId="33" applyFont="1" applyFill="1" applyAlignment="1" applyProtection="1">
      <alignment vertical="center"/>
      <protection locked="0"/>
    </xf>
    <xf numFmtId="0" fontId="31" fillId="46" borderId="0" xfId="33" applyFont="1" applyFill="1" applyAlignment="1" applyProtection="1">
      <alignment vertical="center"/>
      <protection locked="0"/>
    </xf>
    <xf numFmtId="0" fontId="40" fillId="46" borderId="0" xfId="33" applyFont="1" applyFill="1" applyAlignment="1" applyProtection="1">
      <alignment vertical="center"/>
      <protection locked="0"/>
    </xf>
    <xf numFmtId="1" fontId="1" fillId="46" borderId="0" xfId="33" applyNumberFormat="1" applyFill="1" applyAlignment="1" applyProtection="1">
      <alignment vertical="center"/>
      <protection locked="0"/>
    </xf>
    <xf numFmtId="165" fontId="1" fillId="46" borderId="0" xfId="33" applyNumberFormat="1" applyFill="1" applyAlignment="1" applyProtection="1">
      <alignment vertical="center"/>
      <protection locked="0"/>
    </xf>
    <xf numFmtId="0" fontId="7" fillId="47" borderId="0" xfId="20" applyFont="1" applyFill="1">
      <alignment/>
      <protection/>
    </xf>
    <xf numFmtId="0" fontId="41" fillId="0" borderId="0" xfId="36" applyFont="1" applyAlignment="1" applyProtection="1">
      <alignment vertical="center" wrapText="1"/>
      <protection locked="0"/>
    </xf>
    <xf numFmtId="0" fontId="41" fillId="0" borderId="0" xfId="36" applyFont="1" applyAlignment="1" applyProtection="1">
      <alignment horizontal="center" vertical="center" wrapText="1"/>
      <protection locked="0"/>
    </xf>
    <xf numFmtId="1" fontId="41" fillId="0" borderId="0" xfId="36" applyNumberFormat="1" applyFont="1" applyAlignment="1" applyProtection="1">
      <alignment vertical="center" wrapText="1"/>
      <protection locked="0"/>
    </xf>
    <xf numFmtId="165" fontId="41" fillId="0" borderId="0" xfId="36" applyNumberFormat="1" applyFont="1" applyAlignment="1" applyProtection="1">
      <alignment horizontal="center" vertical="center"/>
      <protection locked="0"/>
    </xf>
    <xf numFmtId="0" fontId="41" fillId="0" borderId="0" xfId="36" applyFont="1" applyAlignment="1" applyProtection="1">
      <alignment horizontal="center" vertical="center"/>
      <protection locked="0"/>
    </xf>
    <xf numFmtId="0" fontId="33" fillId="0" borderId="0" xfId="36" applyFont="1" applyAlignment="1" applyProtection="1">
      <alignment vertical="center"/>
      <protection locked="0"/>
    </xf>
    <xf numFmtId="165" fontId="33" fillId="0" borderId="0" xfId="36" applyNumberFormat="1" applyFont="1" applyAlignment="1" applyProtection="1">
      <alignment vertical="center"/>
      <protection locked="0"/>
    </xf>
    <xf numFmtId="0" fontId="20" fillId="0" borderId="0" xfId="37" applyFont="1" applyAlignment="1">
      <alignment horizontal="center" vertical="center" wrapText="1"/>
      <protection/>
    </xf>
    <xf numFmtId="0" fontId="33" fillId="0" borderId="0" xfId="35" applyFont="1">
      <alignment/>
      <protection/>
    </xf>
    <xf numFmtId="0" fontId="10" fillId="48" borderId="0" xfId="21" applyFont="1" applyFill="1" applyAlignment="1" applyProtection="1">
      <alignment horizontal="center" vertical="center" wrapText="1"/>
      <protection locked="0"/>
    </xf>
    <xf numFmtId="0" fontId="6" fillId="47" borderId="0" xfId="20" applyFont="1" applyFill="1">
      <alignment/>
      <protection/>
    </xf>
    <xf numFmtId="0" fontId="11" fillId="0" borderId="0" xfId="36" applyFont="1" applyAlignment="1" applyProtection="1">
      <alignment horizontal="center" vertical="center" wrapText="1"/>
      <protection locked="0"/>
    </xf>
    <xf numFmtId="0" fontId="23" fillId="46" borderId="0" xfId="21" applyFont="1" applyFill="1" applyAlignment="1" applyProtection="1">
      <alignment horizontal="center" vertical="center" wrapText="1"/>
      <protection locked="0"/>
    </xf>
    <xf numFmtId="0" fontId="41" fillId="0" borderId="0" xfId="20" applyFont="1" applyAlignment="1">
      <alignment horizontal="left" wrapText="1"/>
      <protection/>
    </xf>
    <xf numFmtId="0" fontId="41" fillId="0" borderId="0" xfId="36" applyFont="1" applyAlignment="1" applyProtection="1">
      <alignment horizontal="center" wrapText="1"/>
      <protection locked="0"/>
    </xf>
    <xf numFmtId="0" fontId="33" fillId="0" borderId="0" xfId="38" applyFont="1" applyAlignment="1" applyProtection="1">
      <alignment horizontal="center" vertical="center"/>
      <protection locked="0"/>
    </xf>
    <xf numFmtId="0" fontId="41" fillId="0" borderId="0" xfId="36" applyFont="1" applyProtection="1">
      <alignment/>
      <protection locked="0"/>
    </xf>
    <xf numFmtId="0" fontId="41" fillId="0" borderId="19" xfId="20" applyFont="1" applyBorder="1" applyAlignment="1">
      <alignment horizontal="right" wrapText="1"/>
      <protection/>
    </xf>
    <xf numFmtId="0" fontId="41" fillId="49" borderId="18" xfId="36" applyFont="1" applyFill="1" applyBorder="1" applyAlignment="1" applyProtection="1">
      <alignment horizontal="center" vertical="center" textRotation="90" wrapText="1"/>
      <protection locked="0"/>
    </xf>
    <xf numFmtId="0" fontId="41" fillId="49" borderId="18" xfId="36" applyFont="1" applyFill="1" applyBorder="1" applyAlignment="1" applyProtection="1">
      <alignment horizontal="center" vertical="center" wrapText="1"/>
      <protection locked="0"/>
    </xf>
    <xf numFmtId="0" fontId="41" fillId="49" borderId="23" xfId="39" applyFont="1" applyFill="1" applyBorder="1" applyAlignment="1" applyProtection="1">
      <alignment horizontal="center" vertical="center"/>
      <protection locked="0"/>
    </xf>
    <xf numFmtId="0" fontId="41" fillId="49" borderId="24" xfId="39" applyFont="1" applyFill="1" applyBorder="1" applyAlignment="1" applyProtection="1">
      <alignment horizontal="center" vertical="center"/>
      <protection locked="0"/>
    </xf>
    <xf numFmtId="0" fontId="41" fillId="49" borderId="25" xfId="39" applyFont="1" applyFill="1" applyBorder="1" applyAlignment="1" applyProtection="1">
      <alignment horizontal="center" vertical="center"/>
      <protection locked="0"/>
    </xf>
    <xf numFmtId="0" fontId="41" fillId="49" borderId="18" xfId="39" applyFont="1" applyFill="1" applyBorder="1" applyAlignment="1" applyProtection="1">
      <alignment horizontal="center" vertical="center" wrapText="1"/>
      <protection locked="0"/>
    </xf>
    <xf numFmtId="0" fontId="41" fillId="49" borderId="23" xfId="36" applyFont="1" applyFill="1" applyBorder="1" applyAlignment="1" applyProtection="1">
      <alignment horizontal="center" vertical="center" textRotation="90" wrapText="1"/>
      <protection locked="0"/>
    </xf>
    <xf numFmtId="0" fontId="41" fillId="49" borderId="26" xfId="36" applyFont="1" applyFill="1" applyBorder="1" applyAlignment="1" applyProtection="1">
      <alignment horizontal="center" vertical="center" textRotation="90" wrapText="1"/>
      <protection locked="0"/>
    </xf>
    <xf numFmtId="165" fontId="41" fillId="49" borderId="18" xfId="36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33" applyFont="1" applyAlignment="1" applyProtection="1">
      <alignment vertical="center"/>
      <protection locked="0"/>
    </xf>
    <xf numFmtId="0" fontId="33" fillId="49" borderId="18" xfId="36" applyFont="1" applyFill="1" applyBorder="1" applyAlignment="1" applyProtection="1">
      <alignment horizontal="center" vertical="center" textRotation="90" wrapText="1"/>
      <protection locked="0"/>
    </xf>
    <xf numFmtId="1" fontId="33" fillId="49" borderId="18" xfId="39" applyNumberFormat="1" applyFont="1" applyFill="1" applyBorder="1" applyAlignment="1" applyProtection="1">
      <alignment horizontal="center" vertical="center" textRotation="90" wrapText="1"/>
      <protection locked="0"/>
    </xf>
    <xf numFmtId="165" fontId="33" fillId="49" borderId="18" xfId="39" applyNumberFormat="1" applyFont="1" applyFill="1" applyBorder="1" applyAlignment="1" applyProtection="1">
      <alignment horizontal="center" vertical="center" wrapText="1"/>
      <protection locked="0"/>
    </xf>
    <xf numFmtId="0" fontId="33" fillId="49" borderId="18" xfId="39" applyFont="1" applyFill="1" applyBorder="1" applyAlignment="1" applyProtection="1">
      <alignment horizontal="center" vertical="center" textRotation="90" wrapText="1"/>
      <protection locked="0"/>
    </xf>
    <xf numFmtId="0" fontId="41" fillId="49" borderId="21" xfId="36" applyFont="1" applyFill="1" applyBorder="1" applyAlignment="1" applyProtection="1">
      <alignment horizontal="center" vertical="center" textRotation="90" wrapText="1"/>
      <protection locked="0"/>
    </xf>
    <xf numFmtId="0" fontId="41" fillId="49" borderId="17" xfId="36" applyFont="1" applyFill="1" applyBorder="1" applyAlignment="1" applyProtection="1">
      <alignment horizontal="center" vertical="center" textRotation="90" wrapText="1"/>
      <protection locked="0"/>
    </xf>
    <xf numFmtId="0" fontId="17" fillId="49" borderId="14" xfId="36" applyFont="1" applyFill="1" applyBorder="1" applyAlignment="1" applyProtection="1">
      <alignment horizontal="center" vertical="center" wrapText="1"/>
      <protection locked="0"/>
    </xf>
    <xf numFmtId="0" fontId="17" fillId="49" borderId="15" xfId="36" applyFont="1" applyFill="1" applyBorder="1" applyAlignment="1" applyProtection="1">
      <alignment horizontal="center" vertical="center" wrapText="1"/>
      <protection locked="0"/>
    </xf>
    <xf numFmtId="0" fontId="33" fillId="0" borderId="18" xfId="39" applyFont="1" applyBorder="1" applyAlignment="1" applyProtection="1">
      <alignment horizontal="center" vertical="center" wrapText="1"/>
      <protection locked="0"/>
    </xf>
    <xf numFmtId="0" fontId="36" fillId="0" borderId="18" xfId="26" applyFont="1" applyFill="1" applyBorder="1" applyAlignment="1">
      <alignment horizontal="left" vertical="center" wrapText="1"/>
      <protection/>
    </xf>
    <xf numFmtId="49" fontId="19" fillId="0" borderId="18" xfId="25" applyNumberFormat="1" applyFont="1" applyFill="1" applyBorder="1" applyAlignment="1">
      <alignment horizontal="center" vertical="center" wrapText="1"/>
      <protection/>
    </xf>
    <xf numFmtId="0" fontId="42" fillId="0" borderId="18" xfId="26" applyFont="1" applyFill="1" applyBorder="1" applyAlignment="1">
      <alignment horizontal="center" vertical="center" wrapText="1"/>
      <protection/>
    </xf>
    <xf numFmtId="0" fontId="36" fillId="0" borderId="18" xfId="24" applyFont="1" applyFill="1" applyBorder="1" applyAlignment="1">
      <alignment horizontal="left" vertical="center" wrapText="1"/>
      <protection/>
    </xf>
    <xf numFmtId="49" fontId="19" fillId="0" borderId="18" xfId="28" applyNumberFormat="1" applyFont="1" applyFill="1" applyBorder="1" applyAlignment="1">
      <alignment horizontal="center" vertical="center" wrapText="1"/>
      <protection/>
    </xf>
    <xf numFmtId="0" fontId="19" fillId="0" borderId="18" xfId="32" applyFont="1" applyFill="1" applyBorder="1" applyAlignment="1">
      <alignment horizontal="center" vertical="center" wrapText="1"/>
      <protection/>
    </xf>
    <xf numFmtId="0" fontId="19" fillId="0" borderId="18" xfId="31" applyFont="1" applyFill="1" applyBorder="1" applyAlignment="1">
      <alignment horizontal="center" vertical="center" wrapText="1"/>
      <protection/>
    </xf>
    <xf numFmtId="164" fontId="19" fillId="0" borderId="18" xfId="40" applyNumberFormat="1" applyFont="1" applyBorder="1" applyAlignment="1">
      <alignment horizontal="center" vertical="center" wrapText="1"/>
      <protection/>
    </xf>
    <xf numFmtId="165" fontId="41" fillId="0" borderId="18" xfId="33" applyNumberFormat="1" applyFont="1" applyBorder="1" applyAlignment="1" applyProtection="1">
      <alignment horizontal="center" vertical="center" wrapText="1"/>
      <protection locked="0"/>
    </xf>
    <xf numFmtId="0" fontId="33" fillId="0" borderId="18" xfId="33" applyFont="1" applyBorder="1" applyAlignment="1" applyProtection="1">
      <alignment horizontal="center" vertical="center" wrapText="1"/>
      <protection locked="0"/>
    </xf>
    <xf numFmtId="164" fontId="33" fillId="0" borderId="18" xfId="40" applyNumberFormat="1" applyFont="1" applyBorder="1" applyAlignment="1">
      <alignment horizontal="center" vertical="center" wrapText="1"/>
      <protection/>
    </xf>
    <xf numFmtId="1" fontId="33" fillId="0" borderId="18" xfId="40" applyNumberFormat="1" applyFont="1" applyBorder="1" applyAlignment="1">
      <alignment horizontal="center" vertical="center" wrapText="1"/>
      <protection/>
    </xf>
    <xf numFmtId="0" fontId="36" fillId="0" borderId="18" xfId="27" applyFont="1" applyFill="1" applyBorder="1" applyAlignment="1">
      <alignment horizontal="left" vertical="center" wrapText="1"/>
      <protection/>
    </xf>
    <xf numFmtId="0" fontId="42" fillId="0" borderId="18" xfId="20" applyFont="1" applyFill="1" applyBorder="1" applyAlignment="1">
      <alignment horizontal="center" vertical="center" wrapText="1"/>
      <protection/>
    </xf>
    <xf numFmtId="0" fontId="33" fillId="46" borderId="18" xfId="33" applyFont="1" applyFill="1" applyBorder="1" applyAlignment="1" applyProtection="1">
      <alignment horizontal="center" vertical="center" wrapText="1"/>
      <protection locked="0"/>
    </xf>
    <xf numFmtId="0" fontId="6" fillId="0" borderId="0" xfId="20" applyFont="1">
      <alignment/>
      <protection/>
    </xf>
    <xf numFmtId="0" fontId="33" fillId="0" borderId="0" xfId="33" applyFont="1" applyAlignment="1" applyProtection="1">
      <alignment horizontal="center" vertical="center"/>
      <protection locked="0"/>
    </xf>
    <xf numFmtId="165" fontId="33" fillId="0" borderId="0" xfId="33" applyNumberFormat="1" applyFont="1" applyAlignment="1" applyProtection="1">
      <alignment vertical="center"/>
      <protection locked="0"/>
    </xf>
    <xf numFmtId="1" fontId="33" fillId="0" borderId="0" xfId="33" applyNumberFormat="1" applyFont="1" applyAlignment="1" applyProtection="1">
      <alignment vertical="center"/>
      <protection locked="0"/>
    </xf>
    <xf numFmtId="0" fontId="6" fillId="10" borderId="0" xfId="34" applyFont="1" applyFill="1" applyAlignment="1">
      <alignment horizontal="center" vertical="top"/>
      <protection/>
    </xf>
    <xf numFmtId="0" fontId="6" fillId="10" borderId="0" xfId="34" applyFont="1" applyFill="1" applyAlignment="1" applyProtection="1">
      <alignment horizontal="center" vertical="top"/>
      <protection locked="0"/>
    </xf>
    <xf numFmtId="0" fontId="16" fillId="10" borderId="0" xfId="34" applyFont="1" applyFill="1" applyAlignment="1" applyProtection="1">
      <alignment horizontal="center" vertical="top"/>
      <protection locked="0"/>
    </xf>
    <xf numFmtId="0" fontId="6" fillId="10" borderId="0" xfId="34" applyFont="1" applyFill="1" applyAlignment="1" applyProtection="1">
      <alignment vertical="top"/>
      <protection locked="0"/>
    </xf>
    <xf numFmtId="1" fontId="16" fillId="10" borderId="0" xfId="34" applyNumberFormat="1" applyFont="1" applyFill="1" applyAlignment="1">
      <alignment horizontal="center" vertical="top"/>
      <protection/>
    </xf>
    <xf numFmtId="0" fontId="14" fillId="10" borderId="0" xfId="34" applyFont="1" applyFill="1" applyAlignment="1" applyProtection="1">
      <alignment horizontal="center" vertical="top" shrinkToFit="1"/>
      <protection locked="0"/>
    </xf>
    <xf numFmtId="165" fontId="16" fillId="10" borderId="0" xfId="34" applyNumberFormat="1" applyFont="1" applyFill="1" applyAlignment="1">
      <alignment horizontal="center" vertical="top"/>
      <protection/>
    </xf>
    <xf numFmtId="166" fontId="16" fillId="10" borderId="0" xfId="34" applyNumberFormat="1" applyFont="1" applyFill="1" applyAlignment="1">
      <alignment horizontal="center" vertical="top"/>
      <protection/>
    </xf>
    <xf numFmtId="0" fontId="4" fillId="0" borderId="0" xfId="20" applyFont="1">
      <alignment/>
      <protection/>
    </xf>
    <xf numFmtId="0" fontId="20" fillId="0" borderId="0" xfId="21" applyFont="1" applyAlignment="1" applyProtection="1">
      <alignment horizontal="center" vertical="center" wrapText="1"/>
      <protection locked="0"/>
    </xf>
    <xf numFmtId="0" fontId="7" fillId="0" borderId="0" xfId="41" applyFont="1">
      <alignment/>
      <protection/>
    </xf>
    <xf numFmtId="0" fontId="10" fillId="0" borderId="0" xfId="21" applyFont="1" applyAlignment="1" applyProtection="1">
      <alignment horizontal="center" vertical="center" wrapText="1"/>
      <protection locked="0"/>
    </xf>
    <xf numFmtId="0" fontId="10" fillId="0" borderId="0" xfId="21" applyFont="1" applyAlignment="1" applyProtection="1">
      <alignment vertical="center" wrapText="1"/>
      <protection locked="0"/>
    </xf>
    <xf numFmtId="0" fontId="19" fillId="0" borderId="0" xfId="20" applyFont="1">
      <alignment/>
      <protection/>
    </xf>
    <xf numFmtId="0" fontId="7" fillId="46" borderId="0" xfId="21" applyFont="1" applyFill="1" applyAlignment="1" applyProtection="1">
      <alignment horizontal="center" vertical="center" wrapText="1"/>
      <protection locked="0"/>
    </xf>
    <xf numFmtId="0" fontId="7" fillId="46" borderId="0" xfId="21" applyFont="1" applyFill="1" applyAlignment="1" applyProtection="1">
      <alignment vertical="center" wrapText="1"/>
      <protection locked="0"/>
    </xf>
    <xf numFmtId="165" fontId="1" fillId="0" borderId="0" xfId="42" applyNumberFormat="1" applyAlignment="1" applyProtection="1">
      <alignment vertical="center"/>
      <protection locked="0"/>
    </xf>
    <xf numFmtId="0" fontId="1" fillId="0" borderId="0" xfId="42" applyAlignment="1" applyProtection="1">
      <alignment vertical="center"/>
      <protection locked="0"/>
    </xf>
    <xf numFmtId="0" fontId="34" fillId="0" borderId="0" xfId="20" applyFont="1" applyAlignment="1">
      <alignment horizontal="left" wrapText="1"/>
      <protection/>
    </xf>
    <xf numFmtId="0" fontId="28" fillId="0" borderId="0" xfId="20" applyFont="1" applyAlignment="1">
      <alignment horizontal="left" wrapText="1"/>
      <protection/>
    </xf>
    <xf numFmtId="0" fontId="17" fillId="0" borderId="0" xfId="20" applyFont="1" applyAlignment="1">
      <alignment horizontal="left" wrapText="1"/>
      <protection/>
    </xf>
    <xf numFmtId="0" fontId="28" fillId="0" borderId="0" xfId="20" applyFont="1" applyAlignment="1">
      <alignment horizontal="center" wrapText="1"/>
      <protection/>
    </xf>
    <xf numFmtId="0" fontId="28" fillId="0" borderId="0" xfId="20" applyFont="1">
      <alignment/>
      <protection/>
    </xf>
    <xf numFmtId="0" fontId="12" fillId="46" borderId="0" xfId="20" applyFont="1" applyFill="1" applyAlignment="1">
      <alignment horizontal="right"/>
      <protection/>
    </xf>
    <xf numFmtId="0" fontId="34" fillId="0" borderId="0" xfId="20" applyFont="1" applyAlignment="1">
      <alignment wrapText="1"/>
      <protection/>
    </xf>
    <xf numFmtId="0" fontId="34" fillId="0" borderId="12" xfId="43" applyFont="1" applyBorder="1" applyAlignment="1">
      <alignment horizontal="center" vertical="center" textRotation="90"/>
      <protection/>
    </xf>
    <xf numFmtId="0" fontId="34" fillId="0" borderId="12" xfId="43" applyFont="1" applyBorder="1" applyAlignment="1">
      <alignment horizontal="center" vertical="center" wrapText="1"/>
      <protection/>
    </xf>
    <xf numFmtId="0" fontId="34" fillId="46" borderId="18" xfId="22" applyFont="1" applyFill="1" applyBorder="1" applyAlignment="1">
      <alignment horizontal="center" vertical="center" textRotation="90" wrapText="1"/>
      <protection/>
    </xf>
    <xf numFmtId="0" fontId="34" fillId="46" borderId="18" xfId="22" applyFont="1" applyFill="1" applyBorder="1" applyAlignment="1">
      <alignment horizontal="center" vertical="center" wrapText="1"/>
      <protection/>
    </xf>
    <xf numFmtId="0" fontId="34" fillId="0" borderId="12" xfId="22" applyFont="1" applyBorder="1" applyAlignment="1">
      <alignment horizontal="center" vertical="center" wrapText="1"/>
      <protection/>
    </xf>
    <xf numFmtId="0" fontId="34" fillId="0" borderId="10" xfId="43" applyFont="1" applyBorder="1" applyAlignment="1">
      <alignment horizontal="center" vertical="center"/>
      <protection/>
    </xf>
    <xf numFmtId="165" fontId="34" fillId="0" borderId="12" xfId="43" applyNumberFormat="1" applyFont="1" applyBorder="1" applyAlignment="1">
      <alignment horizontal="center" vertical="center" wrapText="1"/>
      <protection/>
    </xf>
    <xf numFmtId="0" fontId="34" fillId="0" borderId="12" xfId="22" applyFont="1" applyBorder="1" applyAlignment="1">
      <alignment horizontal="center" vertical="center" textRotation="90" wrapText="1"/>
      <protection/>
    </xf>
    <xf numFmtId="165" fontId="12" fillId="0" borderId="12" xfId="43" applyNumberFormat="1" applyFont="1" applyBorder="1" applyAlignment="1">
      <alignment horizontal="center" vertical="center" wrapText="1"/>
      <protection/>
    </xf>
    <xf numFmtId="0" fontId="23" fillId="0" borderId="0" xfId="43" applyFont="1">
      <alignment/>
      <protection/>
    </xf>
    <xf numFmtId="0" fontId="34" fillId="0" borderId="27" xfId="43" applyFont="1" applyBorder="1" applyAlignment="1">
      <alignment horizontal="center" vertical="center" textRotation="90"/>
      <protection/>
    </xf>
    <xf numFmtId="0" fontId="16" fillId="0" borderId="27" xfId="43" applyFont="1" applyBorder="1" applyAlignment="1">
      <alignment horizontal="center" vertical="center" textRotation="90" wrapText="1"/>
      <protection/>
    </xf>
    <xf numFmtId="0" fontId="6" fillId="0" borderId="27" xfId="43" applyFont="1" applyBorder="1" applyAlignment="1">
      <alignment horizontal="center" vertical="center" textRotation="90" wrapText="1"/>
      <protection/>
    </xf>
    <xf numFmtId="165" fontId="34" fillId="0" borderId="27" xfId="43" applyNumberFormat="1" applyFont="1" applyBorder="1" applyAlignment="1">
      <alignment horizontal="center" vertical="center" wrapText="1"/>
      <protection/>
    </xf>
    <xf numFmtId="1" fontId="7" fillId="0" borderId="20" xfId="43" applyNumberFormat="1" applyFont="1" applyBorder="1" applyAlignment="1">
      <alignment horizontal="center" vertical="center"/>
      <protection/>
    </xf>
    <xf numFmtId="0" fontId="10" fillId="0" borderId="18" xfId="32" applyFont="1" applyFill="1" applyBorder="1" applyAlignment="1">
      <alignment horizontal="left" vertical="center" wrapText="1"/>
      <protection/>
    </xf>
    <xf numFmtId="49" fontId="23" fillId="0" borderId="18" xfId="25" applyNumberFormat="1" applyFont="1" applyFill="1" applyBorder="1" applyAlignment="1">
      <alignment horizontal="center" vertical="center" wrapText="1"/>
      <protection/>
    </xf>
    <xf numFmtId="0" fontId="24" fillId="0" borderId="18" xfId="26" applyFont="1" applyFill="1" applyBorder="1" applyAlignment="1">
      <alignment horizontal="center" vertical="center" wrapText="1"/>
      <protection/>
    </xf>
    <xf numFmtId="0" fontId="38" fillId="0" borderId="18" xfId="20" applyFont="1" applyFill="1" applyBorder="1" applyAlignment="1">
      <alignment vertical="center" wrapText="1"/>
      <protection/>
    </xf>
    <xf numFmtId="49" fontId="23" fillId="0" borderId="18" xfId="30" applyNumberFormat="1" applyFont="1" applyFill="1" applyBorder="1" applyAlignment="1">
      <alignment horizontal="center" vertical="center" wrapText="1"/>
      <protection/>
    </xf>
    <xf numFmtId="0" fontId="23" fillId="0" borderId="18" xfId="32" applyFont="1" applyFill="1" applyBorder="1" applyAlignment="1">
      <alignment horizontal="center" vertical="center" wrapText="1"/>
      <protection/>
    </xf>
    <xf numFmtId="164" fontId="7" fillId="0" borderId="20" xfId="43" applyNumberFormat="1" applyFont="1" applyBorder="1" applyAlignment="1">
      <alignment horizontal="center" vertical="center"/>
      <protection/>
    </xf>
    <xf numFmtId="164" fontId="11" fillId="46" borderId="20" xfId="44" applyNumberFormat="1" applyFont="1" applyFill="1" applyBorder="1" applyAlignment="1">
      <alignment horizontal="center" vertical="center"/>
      <protection/>
    </xf>
    <xf numFmtId="164" fontId="7" fillId="0" borderId="0" xfId="44" applyNumberFormat="1" applyFont="1" applyAlignment="1">
      <alignment horizontal="center" vertical="center"/>
      <protection/>
    </xf>
    <xf numFmtId="2" fontId="11" fillId="0" borderId="0" xfId="44" applyNumberFormat="1" applyFont="1" applyAlignment="1">
      <alignment horizontal="center" vertical="center"/>
      <protection/>
    </xf>
    <xf numFmtId="0" fontId="10" fillId="0" borderId="18" xfId="26" applyFont="1" applyFill="1" applyBorder="1" applyAlignment="1">
      <alignment horizontal="left" vertical="center" wrapText="1"/>
      <protection/>
    </xf>
    <xf numFmtId="0" fontId="10" fillId="0" borderId="18" xfId="24" applyFont="1" applyFill="1" applyBorder="1" applyAlignment="1">
      <alignment horizontal="left" vertical="center" wrapText="1"/>
      <protection/>
    </xf>
    <xf numFmtId="0" fontId="23" fillId="0" borderId="18" xfId="31" applyFont="1" applyFill="1" applyBorder="1" applyAlignment="1">
      <alignment horizontal="center" vertical="center" wrapText="1"/>
      <protection/>
    </xf>
    <xf numFmtId="0" fontId="23" fillId="0" borderId="0" xfId="33" applyFont="1" applyAlignment="1" applyProtection="1">
      <alignment vertical="center"/>
      <protection locked="0"/>
    </xf>
    <xf numFmtId="1" fontId="1" fillId="0" borderId="0" xfId="42" applyNumberFormat="1" applyAlignment="1" applyProtection="1">
      <alignment vertical="center"/>
      <protection locked="0"/>
    </xf>
    <xf numFmtId="0" fontId="39" fillId="0" borderId="0" xfId="42" applyFont="1" applyAlignment="1" applyProtection="1">
      <alignment vertical="center"/>
      <protection locked="0"/>
    </xf>
  </cellXfs>
  <cellStyles count="1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выездка образец техно" xfId="21"/>
    <cellStyle name="Обычный_Лист1 2 2" xfId="22"/>
    <cellStyle name="Процентный 2" xfId="23"/>
    <cellStyle name="Обычный_Детские выездка.xls5" xfId="24"/>
    <cellStyle name="Обычный_Нижний-10" xfId="25"/>
    <cellStyle name="Обычный_Выездка ноябрь 2010 г. 2 2" xfId="26"/>
    <cellStyle name="Обычный_ЧМ выездка" xfId="27"/>
    <cellStyle name="Обычный 2 4" xfId="28"/>
    <cellStyle name="Обычный_Детские выездка.xls5_старт фаворит" xfId="29"/>
    <cellStyle name="Обычный 2_Выездка ноябрь 2010 г." xfId="30"/>
    <cellStyle name="Обычный_Россия (В) юниоры" xfId="31"/>
    <cellStyle name="Обычный_Тех.рез.езда молод.лош." xfId="32"/>
    <cellStyle name="Обычный_Выездка технические1" xfId="33"/>
    <cellStyle name="Обычный_210(1)" xfId="34"/>
    <cellStyle name="Обычный 2 3 2" xfId="35"/>
    <cellStyle name="Обычный_Лист Microsoft Excel 6" xfId="36"/>
    <cellStyle name="Обычный 18" xfId="37"/>
    <cellStyle name="Обычный_Лист Microsoft Excel 10" xfId="38"/>
    <cellStyle name="Обычный_Измайлово-2003 2" xfId="39"/>
    <cellStyle name="Обычный 14" xfId="40"/>
    <cellStyle name="Обычный 2 4 2" xfId="41"/>
    <cellStyle name="Обычный_Выездка технические1_Подушкинр выездка.июль" xfId="42"/>
    <cellStyle name="Обычный_Липецк 2009" xfId="43"/>
    <cellStyle name="Обычный_выездка протоколы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 2" xfId="51"/>
    <cellStyle name="20% - Акцент2 2" xfId="52"/>
    <cellStyle name="20% - Акцент3 2" xfId="53"/>
    <cellStyle name="20% - Акцент4 2" xfId="54"/>
    <cellStyle name="20% - Акцент5 2" xfId="55"/>
    <cellStyle name="20% - Акцент6 2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 2" xfId="63"/>
    <cellStyle name="40% - Акцент2 2" xfId="64"/>
    <cellStyle name="40% - Акцент3 2" xfId="65"/>
    <cellStyle name="40% - Акцент4 2" xfId="66"/>
    <cellStyle name="40% - Акцент5 2" xfId="67"/>
    <cellStyle name="40% - Акцент6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alculation 2" xfId="89"/>
    <cellStyle name="Check Cell" xfId="90"/>
    <cellStyle name="Excel_BuiltIn_Пояснение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put" xfId="98"/>
    <cellStyle name="Input 2" xfId="99"/>
    <cellStyle name="Linked Cell" xfId="100"/>
    <cellStyle name="Neutral" xfId="101"/>
    <cellStyle name="Note" xfId="102"/>
    <cellStyle name="Note 2" xfId="103"/>
    <cellStyle name="Output" xfId="104"/>
    <cellStyle name="Output 2" xfId="105"/>
    <cellStyle name="TableStyleLight1" xfId="106"/>
    <cellStyle name="Title" xfId="107"/>
    <cellStyle name="Total" xfId="108"/>
    <cellStyle name="Total 2" xfId="109"/>
    <cellStyle name="Warning Text" xfId="110"/>
    <cellStyle name="Акцент1 2" xfId="111"/>
    <cellStyle name="Акцент2 2" xfId="112"/>
    <cellStyle name="Акцент3 2" xfId="113"/>
    <cellStyle name="Акцент4 2" xfId="114"/>
    <cellStyle name="Акцент5 2" xfId="115"/>
    <cellStyle name="Акцент6 2" xfId="116"/>
    <cellStyle name="Ввод  2" xfId="117"/>
    <cellStyle name="Ввод  2 2" xfId="118"/>
    <cellStyle name="Вывод 2" xfId="119"/>
    <cellStyle name="Вывод 2 2" xfId="120"/>
    <cellStyle name="Вычисление 2" xfId="121"/>
    <cellStyle name="Вычисление 2 2" xfId="122"/>
    <cellStyle name="Денежный 2" xfId="123"/>
    <cellStyle name="Заголовок 1 2" xfId="124"/>
    <cellStyle name="Заголовок 2 2" xfId="125"/>
    <cellStyle name="Заголовок 3 2" xfId="126"/>
    <cellStyle name="Заголовок 4 2" xfId="127"/>
    <cellStyle name="Итог 2" xfId="128"/>
    <cellStyle name="Итог 2 2" xfId="129"/>
    <cellStyle name="Контрольная ячейка 2" xfId="130"/>
    <cellStyle name="Название 2" xfId="131"/>
    <cellStyle name="Нейтральный 2" xfId="132"/>
    <cellStyle name="Обычный 10" xfId="133"/>
    <cellStyle name="Обычный 10 2" xfId="134"/>
    <cellStyle name="Обычный 2 2" xfId="135"/>
    <cellStyle name="Обычный 2 2 2" xfId="136"/>
    <cellStyle name="Обычный 2 2 2 3 2" xfId="137"/>
    <cellStyle name="Обычный 2 2 3" xfId="138"/>
    <cellStyle name="Обычный 2 2 4" xfId="139"/>
    <cellStyle name="Обычный 2 2 5" xfId="140"/>
    <cellStyle name="Обычный 2 3" xfId="141"/>
    <cellStyle name="Обычный 2 3 3" xfId="142"/>
    <cellStyle name="Обычный 2 5 5" xfId="143"/>
    <cellStyle name="Обычный 3" xfId="144"/>
    <cellStyle name="Обычный 3 2" xfId="145"/>
    <cellStyle name="Обычный 3 3" xfId="146"/>
    <cellStyle name="Обычный 3 3 2" xfId="147"/>
    <cellStyle name="Обычный 3 3 2 2" xfId="148"/>
    <cellStyle name="Обычный 3 4" xfId="149"/>
    <cellStyle name="Обычный 3_Троеборье спартакиада 2014" xfId="150"/>
    <cellStyle name="Обычный 37" xfId="151"/>
    <cellStyle name="Обычный 4" xfId="152"/>
    <cellStyle name="Обычный 4 10" xfId="153"/>
    <cellStyle name="Обычный 4 2" xfId="154"/>
    <cellStyle name="Обычный 4 2 2" xfId="155"/>
    <cellStyle name="Обычный 5" xfId="156"/>
    <cellStyle name="Обычный 5 2" xfId="157"/>
    <cellStyle name="Обычный 6" xfId="158"/>
    <cellStyle name="Обычный 6 2" xfId="159"/>
    <cellStyle name="Обычный 6 3" xfId="160"/>
    <cellStyle name="Обычный 6 4" xfId="161"/>
    <cellStyle name="Обычный 7" xfId="162"/>
    <cellStyle name="Обычный 7 2 2" xfId="163"/>
    <cellStyle name="Обычный 8" xfId="164"/>
    <cellStyle name="Обычный 8 2" xfId="165"/>
    <cellStyle name="Обычный 9" xfId="166"/>
    <cellStyle name="Плохой 2" xfId="167"/>
    <cellStyle name="Пояснение 2" xfId="168"/>
    <cellStyle name="Примечание 2" xfId="169"/>
    <cellStyle name="Примечание 2 2" xfId="170"/>
    <cellStyle name="Связанная ячейка 2" xfId="171"/>
    <cellStyle name="Текст предупреждения 2" xfId="172"/>
    <cellStyle name="Хороший 2" xfId="173"/>
  </cellStyles>
  <dxfs count="3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714375</xdr:colOff>
      <xdr:row>1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95250"/>
          <a:ext cx="962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66675</xdr:rowOff>
    </xdr:from>
    <xdr:to>
      <xdr:col>1</xdr:col>
      <xdr:colOff>781050</xdr:colOff>
      <xdr:row>3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66675"/>
          <a:ext cx="952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47625</xdr:rowOff>
    </xdr:from>
    <xdr:to>
      <xdr:col>1</xdr:col>
      <xdr:colOff>800100</xdr:colOff>
      <xdr:row>3</xdr:row>
      <xdr:rowOff>257175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9715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123825</xdr:rowOff>
    </xdr:from>
    <xdr:to>
      <xdr:col>1</xdr:col>
      <xdr:colOff>714375</xdr:colOff>
      <xdr:row>3</xdr:row>
      <xdr:rowOff>257175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971550" cy="923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bachev\Downloads\&#1042;&#1099;&#1077;&#1079;&#1076;&#1082;&#1072;%20&#1056;&#1040;%20&#1080;&#1102;&#1083;&#1100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овый"/>
      <sheetName val="МП СП"/>
      <sheetName val="ППЮ"/>
      <sheetName val="ППДА,Б,КПД"/>
      <sheetName val="Тест пос"/>
      <sheetName val="мол 4 и ст"/>
      <sheetName val="Кюр "/>
      <sheetName val="ТЕСТ для на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  <pageSetUpPr fitToPage="1"/>
  </sheetPr>
  <dimension ref="A1:Y20"/>
  <sheetViews>
    <sheetView view="pageBreakPreview" zoomScale="55" zoomScaleSheetLayoutView="55" workbookViewId="0" topLeftCell="A1">
      <selection activeCell="H10" sqref="H10"/>
    </sheetView>
  </sheetViews>
  <sheetFormatPr defaultColWidth="9.140625" defaultRowHeight="57" customHeight="1"/>
  <cols>
    <col min="1" max="1" width="5.28125" style="86" customWidth="1"/>
    <col min="2" max="2" width="21.28125" style="86" customWidth="1"/>
    <col min="3" max="3" width="10.7109375" style="86" customWidth="1"/>
    <col min="4" max="4" width="5.57421875" style="86" customWidth="1"/>
    <col min="5" max="5" width="49.140625" style="86" customWidth="1"/>
    <col min="6" max="6" width="11.421875" style="86" customWidth="1"/>
    <col min="7" max="7" width="15.8515625" style="87" customWidth="1"/>
    <col min="8" max="8" width="34.421875" style="88" customWidth="1"/>
    <col min="9" max="9" width="8.7109375" style="89" customWidth="1"/>
    <col min="10" max="10" width="11.8515625" style="90" customWidth="1"/>
    <col min="11" max="11" width="4.8515625" style="86" customWidth="1"/>
    <col min="12" max="12" width="8.28125" style="89" customWidth="1"/>
    <col min="13" max="13" width="10.7109375" style="90" customWidth="1"/>
    <col min="14" max="14" width="4.8515625" style="86" customWidth="1"/>
    <col min="15" max="15" width="8.140625" style="89" customWidth="1"/>
    <col min="16" max="16" width="10.7109375" style="90" customWidth="1"/>
    <col min="17" max="17" width="5.140625" style="86" customWidth="1"/>
    <col min="18" max="19" width="5.57421875" style="86" customWidth="1"/>
    <col min="20" max="20" width="8.7109375" style="86" customWidth="1"/>
    <col min="21" max="21" width="5.00390625" style="86" customWidth="1"/>
    <col min="22" max="22" width="13.140625" style="90" customWidth="1"/>
    <col min="23" max="25" width="9.140625" style="86" hidden="1" customWidth="1"/>
    <col min="26" max="256" width="9.140625" style="86" customWidth="1"/>
    <col min="257" max="257" width="5.28125" style="86" customWidth="1"/>
    <col min="258" max="258" width="21.28125" style="86" customWidth="1"/>
    <col min="259" max="259" width="9.140625" style="86" hidden="1" customWidth="1"/>
    <col min="260" max="260" width="6.57421875" style="86" customWidth="1"/>
    <col min="261" max="261" width="49.140625" style="86" customWidth="1"/>
    <col min="262" max="263" width="9.140625" style="86" hidden="1" customWidth="1"/>
    <col min="264" max="264" width="34.421875" style="86" customWidth="1"/>
    <col min="265" max="265" width="8.7109375" style="86" customWidth="1"/>
    <col min="266" max="266" width="11.8515625" style="86" customWidth="1"/>
    <col min="267" max="267" width="7.140625" style="86" customWidth="1"/>
    <col min="268" max="268" width="8.28125" style="86" customWidth="1"/>
    <col min="269" max="269" width="10.7109375" style="86" customWidth="1"/>
    <col min="270" max="270" width="5.00390625" style="86" customWidth="1"/>
    <col min="271" max="271" width="8.140625" style="86" customWidth="1"/>
    <col min="272" max="272" width="10.7109375" style="86" customWidth="1"/>
    <col min="273" max="273" width="5.140625" style="86" customWidth="1"/>
    <col min="274" max="275" width="5.57421875" style="86" customWidth="1"/>
    <col min="276" max="276" width="8.7109375" style="86" customWidth="1"/>
    <col min="277" max="277" width="5.00390625" style="86" customWidth="1"/>
    <col min="278" max="278" width="13.140625" style="86" customWidth="1"/>
    <col min="279" max="281" width="9.140625" style="86" hidden="1" customWidth="1"/>
    <col min="282" max="512" width="9.140625" style="86" customWidth="1"/>
    <col min="513" max="513" width="5.28125" style="86" customWidth="1"/>
    <col min="514" max="514" width="21.28125" style="86" customWidth="1"/>
    <col min="515" max="515" width="9.140625" style="86" hidden="1" customWidth="1"/>
    <col min="516" max="516" width="6.57421875" style="86" customWidth="1"/>
    <col min="517" max="517" width="49.140625" style="86" customWidth="1"/>
    <col min="518" max="519" width="9.140625" style="86" hidden="1" customWidth="1"/>
    <col min="520" max="520" width="34.421875" style="86" customWidth="1"/>
    <col min="521" max="521" width="8.7109375" style="86" customWidth="1"/>
    <col min="522" max="522" width="11.8515625" style="86" customWidth="1"/>
    <col min="523" max="523" width="7.140625" style="86" customWidth="1"/>
    <col min="524" max="524" width="8.28125" style="86" customWidth="1"/>
    <col min="525" max="525" width="10.7109375" style="86" customWidth="1"/>
    <col min="526" max="526" width="5.00390625" style="86" customWidth="1"/>
    <col min="527" max="527" width="8.140625" style="86" customWidth="1"/>
    <col min="528" max="528" width="10.7109375" style="86" customWidth="1"/>
    <col min="529" max="529" width="5.140625" style="86" customWidth="1"/>
    <col min="530" max="531" width="5.57421875" style="86" customWidth="1"/>
    <col min="532" max="532" width="8.7109375" style="86" customWidth="1"/>
    <col min="533" max="533" width="5.00390625" style="86" customWidth="1"/>
    <col min="534" max="534" width="13.140625" style="86" customWidth="1"/>
    <col min="535" max="537" width="9.140625" style="86" hidden="1" customWidth="1"/>
    <col min="538" max="768" width="9.140625" style="86" customWidth="1"/>
    <col min="769" max="769" width="5.28125" style="86" customWidth="1"/>
    <col min="770" max="770" width="21.28125" style="86" customWidth="1"/>
    <col min="771" max="771" width="9.140625" style="86" hidden="1" customWidth="1"/>
    <col min="772" max="772" width="6.57421875" style="86" customWidth="1"/>
    <col min="773" max="773" width="49.140625" style="86" customWidth="1"/>
    <col min="774" max="775" width="9.140625" style="86" hidden="1" customWidth="1"/>
    <col min="776" max="776" width="34.421875" style="86" customWidth="1"/>
    <col min="777" max="777" width="8.7109375" style="86" customWidth="1"/>
    <col min="778" max="778" width="11.8515625" style="86" customWidth="1"/>
    <col min="779" max="779" width="7.140625" style="86" customWidth="1"/>
    <col min="780" max="780" width="8.28125" style="86" customWidth="1"/>
    <col min="781" max="781" width="10.7109375" style="86" customWidth="1"/>
    <col min="782" max="782" width="5.00390625" style="86" customWidth="1"/>
    <col min="783" max="783" width="8.140625" style="86" customWidth="1"/>
    <col min="784" max="784" width="10.7109375" style="86" customWidth="1"/>
    <col min="785" max="785" width="5.140625" style="86" customWidth="1"/>
    <col min="786" max="787" width="5.57421875" style="86" customWidth="1"/>
    <col min="788" max="788" width="8.7109375" style="86" customWidth="1"/>
    <col min="789" max="789" width="5.00390625" style="86" customWidth="1"/>
    <col min="790" max="790" width="13.140625" style="86" customWidth="1"/>
    <col min="791" max="793" width="9.140625" style="86" hidden="1" customWidth="1"/>
    <col min="794" max="1024" width="9.140625" style="86" customWidth="1"/>
    <col min="1025" max="1025" width="5.28125" style="86" customWidth="1"/>
    <col min="1026" max="1026" width="21.28125" style="86" customWidth="1"/>
    <col min="1027" max="1027" width="9.140625" style="86" hidden="1" customWidth="1"/>
    <col min="1028" max="1028" width="6.57421875" style="86" customWidth="1"/>
    <col min="1029" max="1029" width="49.140625" style="86" customWidth="1"/>
    <col min="1030" max="1031" width="9.140625" style="86" hidden="1" customWidth="1"/>
    <col min="1032" max="1032" width="34.421875" style="86" customWidth="1"/>
    <col min="1033" max="1033" width="8.7109375" style="86" customWidth="1"/>
    <col min="1034" max="1034" width="11.8515625" style="86" customWidth="1"/>
    <col min="1035" max="1035" width="7.140625" style="86" customWidth="1"/>
    <col min="1036" max="1036" width="8.28125" style="86" customWidth="1"/>
    <col min="1037" max="1037" width="10.7109375" style="86" customWidth="1"/>
    <col min="1038" max="1038" width="5.00390625" style="86" customWidth="1"/>
    <col min="1039" max="1039" width="8.140625" style="86" customWidth="1"/>
    <col min="1040" max="1040" width="10.7109375" style="86" customWidth="1"/>
    <col min="1041" max="1041" width="5.140625" style="86" customWidth="1"/>
    <col min="1042" max="1043" width="5.57421875" style="86" customWidth="1"/>
    <col min="1044" max="1044" width="8.7109375" style="86" customWidth="1"/>
    <col min="1045" max="1045" width="5.00390625" style="86" customWidth="1"/>
    <col min="1046" max="1046" width="13.140625" style="86" customWidth="1"/>
    <col min="1047" max="1049" width="9.140625" style="86" hidden="1" customWidth="1"/>
    <col min="1050" max="1280" width="9.140625" style="86" customWidth="1"/>
    <col min="1281" max="1281" width="5.28125" style="86" customWidth="1"/>
    <col min="1282" max="1282" width="21.28125" style="86" customWidth="1"/>
    <col min="1283" max="1283" width="9.140625" style="86" hidden="1" customWidth="1"/>
    <col min="1284" max="1284" width="6.57421875" style="86" customWidth="1"/>
    <col min="1285" max="1285" width="49.140625" style="86" customWidth="1"/>
    <col min="1286" max="1287" width="9.140625" style="86" hidden="1" customWidth="1"/>
    <col min="1288" max="1288" width="34.421875" style="86" customWidth="1"/>
    <col min="1289" max="1289" width="8.7109375" style="86" customWidth="1"/>
    <col min="1290" max="1290" width="11.8515625" style="86" customWidth="1"/>
    <col min="1291" max="1291" width="7.140625" style="86" customWidth="1"/>
    <col min="1292" max="1292" width="8.28125" style="86" customWidth="1"/>
    <col min="1293" max="1293" width="10.7109375" style="86" customWidth="1"/>
    <col min="1294" max="1294" width="5.00390625" style="86" customWidth="1"/>
    <col min="1295" max="1295" width="8.140625" style="86" customWidth="1"/>
    <col min="1296" max="1296" width="10.7109375" style="86" customWidth="1"/>
    <col min="1297" max="1297" width="5.140625" style="86" customWidth="1"/>
    <col min="1298" max="1299" width="5.57421875" style="86" customWidth="1"/>
    <col min="1300" max="1300" width="8.7109375" style="86" customWidth="1"/>
    <col min="1301" max="1301" width="5.00390625" style="86" customWidth="1"/>
    <col min="1302" max="1302" width="13.140625" style="86" customWidth="1"/>
    <col min="1303" max="1305" width="9.140625" style="86" hidden="1" customWidth="1"/>
    <col min="1306" max="1536" width="9.140625" style="86" customWidth="1"/>
    <col min="1537" max="1537" width="5.28125" style="86" customWidth="1"/>
    <col min="1538" max="1538" width="21.28125" style="86" customWidth="1"/>
    <col min="1539" max="1539" width="9.140625" style="86" hidden="1" customWidth="1"/>
    <col min="1540" max="1540" width="6.57421875" style="86" customWidth="1"/>
    <col min="1541" max="1541" width="49.140625" style="86" customWidth="1"/>
    <col min="1542" max="1543" width="9.140625" style="86" hidden="1" customWidth="1"/>
    <col min="1544" max="1544" width="34.421875" style="86" customWidth="1"/>
    <col min="1545" max="1545" width="8.7109375" style="86" customWidth="1"/>
    <col min="1546" max="1546" width="11.8515625" style="86" customWidth="1"/>
    <col min="1547" max="1547" width="7.140625" style="86" customWidth="1"/>
    <col min="1548" max="1548" width="8.28125" style="86" customWidth="1"/>
    <col min="1549" max="1549" width="10.7109375" style="86" customWidth="1"/>
    <col min="1550" max="1550" width="5.00390625" style="86" customWidth="1"/>
    <col min="1551" max="1551" width="8.140625" style="86" customWidth="1"/>
    <col min="1552" max="1552" width="10.7109375" style="86" customWidth="1"/>
    <col min="1553" max="1553" width="5.140625" style="86" customWidth="1"/>
    <col min="1554" max="1555" width="5.57421875" style="86" customWidth="1"/>
    <col min="1556" max="1556" width="8.7109375" style="86" customWidth="1"/>
    <col min="1557" max="1557" width="5.00390625" style="86" customWidth="1"/>
    <col min="1558" max="1558" width="13.140625" style="86" customWidth="1"/>
    <col min="1559" max="1561" width="9.140625" style="86" hidden="1" customWidth="1"/>
    <col min="1562" max="1792" width="9.140625" style="86" customWidth="1"/>
    <col min="1793" max="1793" width="5.28125" style="86" customWidth="1"/>
    <col min="1794" max="1794" width="21.28125" style="86" customWidth="1"/>
    <col min="1795" max="1795" width="9.140625" style="86" hidden="1" customWidth="1"/>
    <col min="1796" max="1796" width="6.57421875" style="86" customWidth="1"/>
    <col min="1797" max="1797" width="49.140625" style="86" customWidth="1"/>
    <col min="1798" max="1799" width="9.140625" style="86" hidden="1" customWidth="1"/>
    <col min="1800" max="1800" width="34.421875" style="86" customWidth="1"/>
    <col min="1801" max="1801" width="8.7109375" style="86" customWidth="1"/>
    <col min="1802" max="1802" width="11.8515625" style="86" customWidth="1"/>
    <col min="1803" max="1803" width="7.140625" style="86" customWidth="1"/>
    <col min="1804" max="1804" width="8.28125" style="86" customWidth="1"/>
    <col min="1805" max="1805" width="10.7109375" style="86" customWidth="1"/>
    <col min="1806" max="1806" width="5.00390625" style="86" customWidth="1"/>
    <col min="1807" max="1807" width="8.140625" style="86" customWidth="1"/>
    <col min="1808" max="1808" width="10.7109375" style="86" customWidth="1"/>
    <col min="1809" max="1809" width="5.140625" style="86" customWidth="1"/>
    <col min="1810" max="1811" width="5.57421875" style="86" customWidth="1"/>
    <col min="1812" max="1812" width="8.7109375" style="86" customWidth="1"/>
    <col min="1813" max="1813" width="5.00390625" style="86" customWidth="1"/>
    <col min="1814" max="1814" width="13.140625" style="86" customWidth="1"/>
    <col min="1815" max="1817" width="9.140625" style="86" hidden="1" customWidth="1"/>
    <col min="1818" max="2048" width="9.140625" style="86" customWidth="1"/>
    <col min="2049" max="2049" width="5.28125" style="86" customWidth="1"/>
    <col min="2050" max="2050" width="21.28125" style="86" customWidth="1"/>
    <col min="2051" max="2051" width="9.140625" style="86" hidden="1" customWidth="1"/>
    <col min="2052" max="2052" width="6.57421875" style="86" customWidth="1"/>
    <col min="2053" max="2053" width="49.140625" style="86" customWidth="1"/>
    <col min="2054" max="2055" width="9.140625" style="86" hidden="1" customWidth="1"/>
    <col min="2056" max="2056" width="34.421875" style="86" customWidth="1"/>
    <col min="2057" max="2057" width="8.7109375" style="86" customWidth="1"/>
    <col min="2058" max="2058" width="11.8515625" style="86" customWidth="1"/>
    <col min="2059" max="2059" width="7.140625" style="86" customWidth="1"/>
    <col min="2060" max="2060" width="8.28125" style="86" customWidth="1"/>
    <col min="2061" max="2061" width="10.7109375" style="86" customWidth="1"/>
    <col min="2062" max="2062" width="5.00390625" style="86" customWidth="1"/>
    <col min="2063" max="2063" width="8.140625" style="86" customWidth="1"/>
    <col min="2064" max="2064" width="10.7109375" style="86" customWidth="1"/>
    <col min="2065" max="2065" width="5.140625" style="86" customWidth="1"/>
    <col min="2066" max="2067" width="5.57421875" style="86" customWidth="1"/>
    <col min="2068" max="2068" width="8.7109375" style="86" customWidth="1"/>
    <col min="2069" max="2069" width="5.00390625" style="86" customWidth="1"/>
    <col min="2070" max="2070" width="13.140625" style="86" customWidth="1"/>
    <col min="2071" max="2073" width="9.140625" style="86" hidden="1" customWidth="1"/>
    <col min="2074" max="2304" width="9.140625" style="86" customWidth="1"/>
    <col min="2305" max="2305" width="5.28125" style="86" customWidth="1"/>
    <col min="2306" max="2306" width="21.28125" style="86" customWidth="1"/>
    <col min="2307" max="2307" width="9.140625" style="86" hidden="1" customWidth="1"/>
    <col min="2308" max="2308" width="6.57421875" style="86" customWidth="1"/>
    <col min="2309" max="2309" width="49.140625" style="86" customWidth="1"/>
    <col min="2310" max="2311" width="9.140625" style="86" hidden="1" customWidth="1"/>
    <col min="2312" max="2312" width="34.421875" style="86" customWidth="1"/>
    <col min="2313" max="2313" width="8.7109375" style="86" customWidth="1"/>
    <col min="2314" max="2314" width="11.8515625" style="86" customWidth="1"/>
    <col min="2315" max="2315" width="7.140625" style="86" customWidth="1"/>
    <col min="2316" max="2316" width="8.28125" style="86" customWidth="1"/>
    <col min="2317" max="2317" width="10.7109375" style="86" customWidth="1"/>
    <col min="2318" max="2318" width="5.00390625" style="86" customWidth="1"/>
    <col min="2319" max="2319" width="8.140625" style="86" customWidth="1"/>
    <col min="2320" max="2320" width="10.7109375" style="86" customWidth="1"/>
    <col min="2321" max="2321" width="5.140625" style="86" customWidth="1"/>
    <col min="2322" max="2323" width="5.57421875" style="86" customWidth="1"/>
    <col min="2324" max="2324" width="8.7109375" style="86" customWidth="1"/>
    <col min="2325" max="2325" width="5.00390625" style="86" customWidth="1"/>
    <col min="2326" max="2326" width="13.140625" style="86" customWidth="1"/>
    <col min="2327" max="2329" width="9.140625" style="86" hidden="1" customWidth="1"/>
    <col min="2330" max="2560" width="9.140625" style="86" customWidth="1"/>
    <col min="2561" max="2561" width="5.28125" style="86" customWidth="1"/>
    <col min="2562" max="2562" width="21.28125" style="86" customWidth="1"/>
    <col min="2563" max="2563" width="9.140625" style="86" hidden="1" customWidth="1"/>
    <col min="2564" max="2564" width="6.57421875" style="86" customWidth="1"/>
    <col min="2565" max="2565" width="49.140625" style="86" customWidth="1"/>
    <col min="2566" max="2567" width="9.140625" style="86" hidden="1" customWidth="1"/>
    <col min="2568" max="2568" width="34.421875" style="86" customWidth="1"/>
    <col min="2569" max="2569" width="8.7109375" style="86" customWidth="1"/>
    <col min="2570" max="2570" width="11.8515625" style="86" customWidth="1"/>
    <col min="2571" max="2571" width="7.140625" style="86" customWidth="1"/>
    <col min="2572" max="2572" width="8.28125" style="86" customWidth="1"/>
    <col min="2573" max="2573" width="10.7109375" style="86" customWidth="1"/>
    <col min="2574" max="2574" width="5.00390625" style="86" customWidth="1"/>
    <col min="2575" max="2575" width="8.140625" style="86" customWidth="1"/>
    <col min="2576" max="2576" width="10.7109375" style="86" customWidth="1"/>
    <col min="2577" max="2577" width="5.140625" style="86" customWidth="1"/>
    <col min="2578" max="2579" width="5.57421875" style="86" customWidth="1"/>
    <col min="2580" max="2580" width="8.7109375" style="86" customWidth="1"/>
    <col min="2581" max="2581" width="5.00390625" style="86" customWidth="1"/>
    <col min="2582" max="2582" width="13.140625" style="86" customWidth="1"/>
    <col min="2583" max="2585" width="9.140625" style="86" hidden="1" customWidth="1"/>
    <col min="2586" max="2816" width="9.140625" style="86" customWidth="1"/>
    <col min="2817" max="2817" width="5.28125" style="86" customWidth="1"/>
    <col min="2818" max="2818" width="21.28125" style="86" customWidth="1"/>
    <col min="2819" max="2819" width="9.140625" style="86" hidden="1" customWidth="1"/>
    <col min="2820" max="2820" width="6.57421875" style="86" customWidth="1"/>
    <col min="2821" max="2821" width="49.140625" style="86" customWidth="1"/>
    <col min="2822" max="2823" width="9.140625" style="86" hidden="1" customWidth="1"/>
    <col min="2824" max="2824" width="34.421875" style="86" customWidth="1"/>
    <col min="2825" max="2825" width="8.7109375" style="86" customWidth="1"/>
    <col min="2826" max="2826" width="11.8515625" style="86" customWidth="1"/>
    <col min="2827" max="2827" width="7.140625" style="86" customWidth="1"/>
    <col min="2828" max="2828" width="8.28125" style="86" customWidth="1"/>
    <col min="2829" max="2829" width="10.7109375" style="86" customWidth="1"/>
    <col min="2830" max="2830" width="5.00390625" style="86" customWidth="1"/>
    <col min="2831" max="2831" width="8.140625" style="86" customWidth="1"/>
    <col min="2832" max="2832" width="10.7109375" style="86" customWidth="1"/>
    <col min="2833" max="2833" width="5.140625" style="86" customWidth="1"/>
    <col min="2834" max="2835" width="5.57421875" style="86" customWidth="1"/>
    <col min="2836" max="2836" width="8.7109375" style="86" customWidth="1"/>
    <col min="2837" max="2837" width="5.00390625" style="86" customWidth="1"/>
    <col min="2838" max="2838" width="13.140625" style="86" customWidth="1"/>
    <col min="2839" max="2841" width="9.140625" style="86" hidden="1" customWidth="1"/>
    <col min="2842" max="3072" width="9.140625" style="86" customWidth="1"/>
    <col min="3073" max="3073" width="5.28125" style="86" customWidth="1"/>
    <col min="3074" max="3074" width="21.28125" style="86" customWidth="1"/>
    <col min="3075" max="3075" width="9.140625" style="86" hidden="1" customWidth="1"/>
    <col min="3076" max="3076" width="6.57421875" style="86" customWidth="1"/>
    <col min="3077" max="3077" width="49.140625" style="86" customWidth="1"/>
    <col min="3078" max="3079" width="9.140625" style="86" hidden="1" customWidth="1"/>
    <col min="3080" max="3080" width="34.421875" style="86" customWidth="1"/>
    <col min="3081" max="3081" width="8.7109375" style="86" customWidth="1"/>
    <col min="3082" max="3082" width="11.8515625" style="86" customWidth="1"/>
    <col min="3083" max="3083" width="7.140625" style="86" customWidth="1"/>
    <col min="3084" max="3084" width="8.28125" style="86" customWidth="1"/>
    <col min="3085" max="3085" width="10.7109375" style="86" customWidth="1"/>
    <col min="3086" max="3086" width="5.00390625" style="86" customWidth="1"/>
    <col min="3087" max="3087" width="8.140625" style="86" customWidth="1"/>
    <col min="3088" max="3088" width="10.7109375" style="86" customWidth="1"/>
    <col min="3089" max="3089" width="5.140625" style="86" customWidth="1"/>
    <col min="3090" max="3091" width="5.57421875" style="86" customWidth="1"/>
    <col min="3092" max="3092" width="8.7109375" style="86" customWidth="1"/>
    <col min="3093" max="3093" width="5.00390625" style="86" customWidth="1"/>
    <col min="3094" max="3094" width="13.140625" style="86" customWidth="1"/>
    <col min="3095" max="3097" width="9.140625" style="86" hidden="1" customWidth="1"/>
    <col min="3098" max="3328" width="9.140625" style="86" customWidth="1"/>
    <col min="3329" max="3329" width="5.28125" style="86" customWidth="1"/>
    <col min="3330" max="3330" width="21.28125" style="86" customWidth="1"/>
    <col min="3331" max="3331" width="9.140625" style="86" hidden="1" customWidth="1"/>
    <col min="3332" max="3332" width="6.57421875" style="86" customWidth="1"/>
    <col min="3333" max="3333" width="49.140625" style="86" customWidth="1"/>
    <col min="3334" max="3335" width="9.140625" style="86" hidden="1" customWidth="1"/>
    <col min="3336" max="3336" width="34.421875" style="86" customWidth="1"/>
    <col min="3337" max="3337" width="8.7109375" style="86" customWidth="1"/>
    <col min="3338" max="3338" width="11.8515625" style="86" customWidth="1"/>
    <col min="3339" max="3339" width="7.140625" style="86" customWidth="1"/>
    <col min="3340" max="3340" width="8.28125" style="86" customWidth="1"/>
    <col min="3341" max="3341" width="10.7109375" style="86" customWidth="1"/>
    <col min="3342" max="3342" width="5.00390625" style="86" customWidth="1"/>
    <col min="3343" max="3343" width="8.140625" style="86" customWidth="1"/>
    <col min="3344" max="3344" width="10.7109375" style="86" customWidth="1"/>
    <col min="3345" max="3345" width="5.140625" style="86" customWidth="1"/>
    <col min="3346" max="3347" width="5.57421875" style="86" customWidth="1"/>
    <col min="3348" max="3348" width="8.7109375" style="86" customWidth="1"/>
    <col min="3349" max="3349" width="5.00390625" style="86" customWidth="1"/>
    <col min="3350" max="3350" width="13.140625" style="86" customWidth="1"/>
    <col min="3351" max="3353" width="9.140625" style="86" hidden="1" customWidth="1"/>
    <col min="3354" max="3584" width="9.140625" style="86" customWidth="1"/>
    <col min="3585" max="3585" width="5.28125" style="86" customWidth="1"/>
    <col min="3586" max="3586" width="21.28125" style="86" customWidth="1"/>
    <col min="3587" max="3587" width="9.140625" style="86" hidden="1" customWidth="1"/>
    <col min="3588" max="3588" width="6.57421875" style="86" customWidth="1"/>
    <col min="3589" max="3589" width="49.140625" style="86" customWidth="1"/>
    <col min="3590" max="3591" width="9.140625" style="86" hidden="1" customWidth="1"/>
    <col min="3592" max="3592" width="34.421875" style="86" customWidth="1"/>
    <col min="3593" max="3593" width="8.7109375" style="86" customWidth="1"/>
    <col min="3594" max="3594" width="11.8515625" style="86" customWidth="1"/>
    <col min="3595" max="3595" width="7.140625" style="86" customWidth="1"/>
    <col min="3596" max="3596" width="8.28125" style="86" customWidth="1"/>
    <col min="3597" max="3597" width="10.7109375" style="86" customWidth="1"/>
    <col min="3598" max="3598" width="5.00390625" style="86" customWidth="1"/>
    <col min="3599" max="3599" width="8.140625" style="86" customWidth="1"/>
    <col min="3600" max="3600" width="10.7109375" style="86" customWidth="1"/>
    <col min="3601" max="3601" width="5.140625" style="86" customWidth="1"/>
    <col min="3602" max="3603" width="5.57421875" style="86" customWidth="1"/>
    <col min="3604" max="3604" width="8.7109375" style="86" customWidth="1"/>
    <col min="3605" max="3605" width="5.00390625" style="86" customWidth="1"/>
    <col min="3606" max="3606" width="13.140625" style="86" customWidth="1"/>
    <col min="3607" max="3609" width="9.140625" style="86" hidden="1" customWidth="1"/>
    <col min="3610" max="3840" width="9.140625" style="86" customWidth="1"/>
    <col min="3841" max="3841" width="5.28125" style="86" customWidth="1"/>
    <col min="3842" max="3842" width="21.28125" style="86" customWidth="1"/>
    <col min="3843" max="3843" width="9.140625" style="86" hidden="1" customWidth="1"/>
    <col min="3844" max="3844" width="6.57421875" style="86" customWidth="1"/>
    <col min="3845" max="3845" width="49.140625" style="86" customWidth="1"/>
    <col min="3846" max="3847" width="9.140625" style="86" hidden="1" customWidth="1"/>
    <col min="3848" max="3848" width="34.421875" style="86" customWidth="1"/>
    <col min="3849" max="3849" width="8.7109375" style="86" customWidth="1"/>
    <col min="3850" max="3850" width="11.8515625" style="86" customWidth="1"/>
    <col min="3851" max="3851" width="7.140625" style="86" customWidth="1"/>
    <col min="3852" max="3852" width="8.28125" style="86" customWidth="1"/>
    <col min="3853" max="3853" width="10.7109375" style="86" customWidth="1"/>
    <col min="3854" max="3854" width="5.00390625" style="86" customWidth="1"/>
    <col min="3855" max="3855" width="8.140625" style="86" customWidth="1"/>
    <col min="3856" max="3856" width="10.7109375" style="86" customWidth="1"/>
    <col min="3857" max="3857" width="5.140625" style="86" customWidth="1"/>
    <col min="3858" max="3859" width="5.57421875" style="86" customWidth="1"/>
    <col min="3860" max="3860" width="8.7109375" style="86" customWidth="1"/>
    <col min="3861" max="3861" width="5.00390625" style="86" customWidth="1"/>
    <col min="3862" max="3862" width="13.140625" style="86" customWidth="1"/>
    <col min="3863" max="3865" width="9.140625" style="86" hidden="1" customWidth="1"/>
    <col min="3866" max="4096" width="9.140625" style="86" customWidth="1"/>
    <col min="4097" max="4097" width="5.28125" style="86" customWidth="1"/>
    <col min="4098" max="4098" width="21.28125" style="86" customWidth="1"/>
    <col min="4099" max="4099" width="9.140625" style="86" hidden="1" customWidth="1"/>
    <col min="4100" max="4100" width="6.57421875" style="86" customWidth="1"/>
    <col min="4101" max="4101" width="49.140625" style="86" customWidth="1"/>
    <col min="4102" max="4103" width="9.140625" style="86" hidden="1" customWidth="1"/>
    <col min="4104" max="4104" width="34.421875" style="86" customWidth="1"/>
    <col min="4105" max="4105" width="8.7109375" style="86" customWidth="1"/>
    <col min="4106" max="4106" width="11.8515625" style="86" customWidth="1"/>
    <col min="4107" max="4107" width="7.140625" style="86" customWidth="1"/>
    <col min="4108" max="4108" width="8.28125" style="86" customWidth="1"/>
    <col min="4109" max="4109" width="10.7109375" style="86" customWidth="1"/>
    <col min="4110" max="4110" width="5.00390625" style="86" customWidth="1"/>
    <col min="4111" max="4111" width="8.140625" style="86" customWidth="1"/>
    <col min="4112" max="4112" width="10.7109375" style="86" customWidth="1"/>
    <col min="4113" max="4113" width="5.140625" style="86" customWidth="1"/>
    <col min="4114" max="4115" width="5.57421875" style="86" customWidth="1"/>
    <col min="4116" max="4116" width="8.7109375" style="86" customWidth="1"/>
    <col min="4117" max="4117" width="5.00390625" style="86" customWidth="1"/>
    <col min="4118" max="4118" width="13.140625" style="86" customWidth="1"/>
    <col min="4119" max="4121" width="9.140625" style="86" hidden="1" customWidth="1"/>
    <col min="4122" max="4352" width="9.140625" style="86" customWidth="1"/>
    <col min="4353" max="4353" width="5.28125" style="86" customWidth="1"/>
    <col min="4354" max="4354" width="21.28125" style="86" customWidth="1"/>
    <col min="4355" max="4355" width="9.140625" style="86" hidden="1" customWidth="1"/>
    <col min="4356" max="4356" width="6.57421875" style="86" customWidth="1"/>
    <col min="4357" max="4357" width="49.140625" style="86" customWidth="1"/>
    <col min="4358" max="4359" width="9.140625" style="86" hidden="1" customWidth="1"/>
    <col min="4360" max="4360" width="34.421875" style="86" customWidth="1"/>
    <col min="4361" max="4361" width="8.7109375" style="86" customWidth="1"/>
    <col min="4362" max="4362" width="11.8515625" style="86" customWidth="1"/>
    <col min="4363" max="4363" width="7.140625" style="86" customWidth="1"/>
    <col min="4364" max="4364" width="8.28125" style="86" customWidth="1"/>
    <col min="4365" max="4365" width="10.7109375" style="86" customWidth="1"/>
    <col min="4366" max="4366" width="5.00390625" style="86" customWidth="1"/>
    <col min="4367" max="4367" width="8.140625" style="86" customWidth="1"/>
    <col min="4368" max="4368" width="10.7109375" style="86" customWidth="1"/>
    <col min="4369" max="4369" width="5.140625" style="86" customWidth="1"/>
    <col min="4370" max="4371" width="5.57421875" style="86" customWidth="1"/>
    <col min="4372" max="4372" width="8.7109375" style="86" customWidth="1"/>
    <col min="4373" max="4373" width="5.00390625" style="86" customWidth="1"/>
    <col min="4374" max="4374" width="13.140625" style="86" customWidth="1"/>
    <col min="4375" max="4377" width="9.140625" style="86" hidden="1" customWidth="1"/>
    <col min="4378" max="4608" width="9.140625" style="86" customWidth="1"/>
    <col min="4609" max="4609" width="5.28125" style="86" customWidth="1"/>
    <col min="4610" max="4610" width="21.28125" style="86" customWidth="1"/>
    <col min="4611" max="4611" width="9.140625" style="86" hidden="1" customWidth="1"/>
    <col min="4612" max="4612" width="6.57421875" style="86" customWidth="1"/>
    <col min="4613" max="4613" width="49.140625" style="86" customWidth="1"/>
    <col min="4614" max="4615" width="9.140625" style="86" hidden="1" customWidth="1"/>
    <col min="4616" max="4616" width="34.421875" style="86" customWidth="1"/>
    <col min="4617" max="4617" width="8.7109375" style="86" customWidth="1"/>
    <col min="4618" max="4618" width="11.8515625" style="86" customWidth="1"/>
    <col min="4619" max="4619" width="7.140625" style="86" customWidth="1"/>
    <col min="4620" max="4620" width="8.28125" style="86" customWidth="1"/>
    <col min="4621" max="4621" width="10.7109375" style="86" customWidth="1"/>
    <col min="4622" max="4622" width="5.00390625" style="86" customWidth="1"/>
    <col min="4623" max="4623" width="8.140625" style="86" customWidth="1"/>
    <col min="4624" max="4624" width="10.7109375" style="86" customWidth="1"/>
    <col min="4625" max="4625" width="5.140625" style="86" customWidth="1"/>
    <col min="4626" max="4627" width="5.57421875" style="86" customWidth="1"/>
    <col min="4628" max="4628" width="8.7109375" style="86" customWidth="1"/>
    <col min="4629" max="4629" width="5.00390625" style="86" customWidth="1"/>
    <col min="4630" max="4630" width="13.140625" style="86" customWidth="1"/>
    <col min="4631" max="4633" width="9.140625" style="86" hidden="1" customWidth="1"/>
    <col min="4634" max="4864" width="9.140625" style="86" customWidth="1"/>
    <col min="4865" max="4865" width="5.28125" style="86" customWidth="1"/>
    <col min="4866" max="4866" width="21.28125" style="86" customWidth="1"/>
    <col min="4867" max="4867" width="9.140625" style="86" hidden="1" customWidth="1"/>
    <col min="4868" max="4868" width="6.57421875" style="86" customWidth="1"/>
    <col min="4869" max="4869" width="49.140625" style="86" customWidth="1"/>
    <col min="4870" max="4871" width="9.140625" style="86" hidden="1" customWidth="1"/>
    <col min="4872" max="4872" width="34.421875" style="86" customWidth="1"/>
    <col min="4873" max="4873" width="8.7109375" style="86" customWidth="1"/>
    <col min="4874" max="4874" width="11.8515625" style="86" customWidth="1"/>
    <col min="4875" max="4875" width="7.140625" style="86" customWidth="1"/>
    <col min="4876" max="4876" width="8.28125" style="86" customWidth="1"/>
    <col min="4877" max="4877" width="10.7109375" style="86" customWidth="1"/>
    <col min="4878" max="4878" width="5.00390625" style="86" customWidth="1"/>
    <col min="4879" max="4879" width="8.140625" style="86" customWidth="1"/>
    <col min="4880" max="4880" width="10.7109375" style="86" customWidth="1"/>
    <col min="4881" max="4881" width="5.140625" style="86" customWidth="1"/>
    <col min="4882" max="4883" width="5.57421875" style="86" customWidth="1"/>
    <col min="4884" max="4884" width="8.7109375" style="86" customWidth="1"/>
    <col min="4885" max="4885" width="5.00390625" style="86" customWidth="1"/>
    <col min="4886" max="4886" width="13.140625" style="86" customWidth="1"/>
    <col min="4887" max="4889" width="9.140625" style="86" hidden="1" customWidth="1"/>
    <col min="4890" max="5120" width="9.140625" style="86" customWidth="1"/>
    <col min="5121" max="5121" width="5.28125" style="86" customWidth="1"/>
    <col min="5122" max="5122" width="21.28125" style="86" customWidth="1"/>
    <col min="5123" max="5123" width="9.140625" style="86" hidden="1" customWidth="1"/>
    <col min="5124" max="5124" width="6.57421875" style="86" customWidth="1"/>
    <col min="5125" max="5125" width="49.140625" style="86" customWidth="1"/>
    <col min="5126" max="5127" width="9.140625" style="86" hidden="1" customWidth="1"/>
    <col min="5128" max="5128" width="34.421875" style="86" customWidth="1"/>
    <col min="5129" max="5129" width="8.7109375" style="86" customWidth="1"/>
    <col min="5130" max="5130" width="11.8515625" style="86" customWidth="1"/>
    <col min="5131" max="5131" width="7.140625" style="86" customWidth="1"/>
    <col min="5132" max="5132" width="8.28125" style="86" customWidth="1"/>
    <col min="5133" max="5133" width="10.7109375" style="86" customWidth="1"/>
    <col min="5134" max="5134" width="5.00390625" style="86" customWidth="1"/>
    <col min="5135" max="5135" width="8.140625" style="86" customWidth="1"/>
    <col min="5136" max="5136" width="10.7109375" style="86" customWidth="1"/>
    <col min="5137" max="5137" width="5.140625" style="86" customWidth="1"/>
    <col min="5138" max="5139" width="5.57421875" style="86" customWidth="1"/>
    <col min="5140" max="5140" width="8.7109375" style="86" customWidth="1"/>
    <col min="5141" max="5141" width="5.00390625" style="86" customWidth="1"/>
    <col min="5142" max="5142" width="13.140625" style="86" customWidth="1"/>
    <col min="5143" max="5145" width="9.140625" style="86" hidden="1" customWidth="1"/>
    <col min="5146" max="5376" width="9.140625" style="86" customWidth="1"/>
    <col min="5377" max="5377" width="5.28125" style="86" customWidth="1"/>
    <col min="5378" max="5378" width="21.28125" style="86" customWidth="1"/>
    <col min="5379" max="5379" width="9.140625" style="86" hidden="1" customWidth="1"/>
    <col min="5380" max="5380" width="6.57421875" style="86" customWidth="1"/>
    <col min="5381" max="5381" width="49.140625" style="86" customWidth="1"/>
    <col min="5382" max="5383" width="9.140625" style="86" hidden="1" customWidth="1"/>
    <col min="5384" max="5384" width="34.421875" style="86" customWidth="1"/>
    <col min="5385" max="5385" width="8.7109375" style="86" customWidth="1"/>
    <col min="5386" max="5386" width="11.8515625" style="86" customWidth="1"/>
    <col min="5387" max="5387" width="7.140625" style="86" customWidth="1"/>
    <col min="5388" max="5388" width="8.28125" style="86" customWidth="1"/>
    <col min="5389" max="5389" width="10.7109375" style="86" customWidth="1"/>
    <col min="5390" max="5390" width="5.00390625" style="86" customWidth="1"/>
    <col min="5391" max="5391" width="8.140625" style="86" customWidth="1"/>
    <col min="5392" max="5392" width="10.7109375" style="86" customWidth="1"/>
    <col min="5393" max="5393" width="5.140625" style="86" customWidth="1"/>
    <col min="5394" max="5395" width="5.57421875" style="86" customWidth="1"/>
    <col min="5396" max="5396" width="8.7109375" style="86" customWidth="1"/>
    <col min="5397" max="5397" width="5.00390625" style="86" customWidth="1"/>
    <col min="5398" max="5398" width="13.140625" style="86" customWidth="1"/>
    <col min="5399" max="5401" width="9.140625" style="86" hidden="1" customWidth="1"/>
    <col min="5402" max="5632" width="9.140625" style="86" customWidth="1"/>
    <col min="5633" max="5633" width="5.28125" style="86" customWidth="1"/>
    <col min="5634" max="5634" width="21.28125" style="86" customWidth="1"/>
    <col min="5635" max="5635" width="9.140625" style="86" hidden="1" customWidth="1"/>
    <col min="5636" max="5636" width="6.57421875" style="86" customWidth="1"/>
    <col min="5637" max="5637" width="49.140625" style="86" customWidth="1"/>
    <col min="5638" max="5639" width="9.140625" style="86" hidden="1" customWidth="1"/>
    <col min="5640" max="5640" width="34.421875" style="86" customWidth="1"/>
    <col min="5641" max="5641" width="8.7109375" style="86" customWidth="1"/>
    <col min="5642" max="5642" width="11.8515625" style="86" customWidth="1"/>
    <col min="5643" max="5643" width="7.140625" style="86" customWidth="1"/>
    <col min="5644" max="5644" width="8.28125" style="86" customWidth="1"/>
    <col min="5645" max="5645" width="10.7109375" style="86" customWidth="1"/>
    <col min="5646" max="5646" width="5.00390625" style="86" customWidth="1"/>
    <col min="5647" max="5647" width="8.140625" style="86" customWidth="1"/>
    <col min="5648" max="5648" width="10.7109375" style="86" customWidth="1"/>
    <col min="5649" max="5649" width="5.140625" style="86" customWidth="1"/>
    <col min="5650" max="5651" width="5.57421875" style="86" customWidth="1"/>
    <col min="5652" max="5652" width="8.7109375" style="86" customWidth="1"/>
    <col min="5653" max="5653" width="5.00390625" style="86" customWidth="1"/>
    <col min="5654" max="5654" width="13.140625" style="86" customWidth="1"/>
    <col min="5655" max="5657" width="9.140625" style="86" hidden="1" customWidth="1"/>
    <col min="5658" max="5888" width="9.140625" style="86" customWidth="1"/>
    <col min="5889" max="5889" width="5.28125" style="86" customWidth="1"/>
    <col min="5890" max="5890" width="21.28125" style="86" customWidth="1"/>
    <col min="5891" max="5891" width="9.140625" style="86" hidden="1" customWidth="1"/>
    <col min="5892" max="5892" width="6.57421875" style="86" customWidth="1"/>
    <col min="5893" max="5893" width="49.140625" style="86" customWidth="1"/>
    <col min="5894" max="5895" width="9.140625" style="86" hidden="1" customWidth="1"/>
    <col min="5896" max="5896" width="34.421875" style="86" customWidth="1"/>
    <col min="5897" max="5897" width="8.7109375" style="86" customWidth="1"/>
    <col min="5898" max="5898" width="11.8515625" style="86" customWidth="1"/>
    <col min="5899" max="5899" width="7.140625" style="86" customWidth="1"/>
    <col min="5900" max="5900" width="8.28125" style="86" customWidth="1"/>
    <col min="5901" max="5901" width="10.7109375" style="86" customWidth="1"/>
    <col min="5902" max="5902" width="5.00390625" style="86" customWidth="1"/>
    <col min="5903" max="5903" width="8.140625" style="86" customWidth="1"/>
    <col min="5904" max="5904" width="10.7109375" style="86" customWidth="1"/>
    <col min="5905" max="5905" width="5.140625" style="86" customWidth="1"/>
    <col min="5906" max="5907" width="5.57421875" style="86" customWidth="1"/>
    <col min="5908" max="5908" width="8.7109375" style="86" customWidth="1"/>
    <col min="5909" max="5909" width="5.00390625" style="86" customWidth="1"/>
    <col min="5910" max="5910" width="13.140625" style="86" customWidth="1"/>
    <col min="5911" max="5913" width="9.140625" style="86" hidden="1" customWidth="1"/>
    <col min="5914" max="6144" width="9.140625" style="86" customWidth="1"/>
    <col min="6145" max="6145" width="5.28125" style="86" customWidth="1"/>
    <col min="6146" max="6146" width="21.28125" style="86" customWidth="1"/>
    <col min="6147" max="6147" width="9.140625" style="86" hidden="1" customWidth="1"/>
    <col min="6148" max="6148" width="6.57421875" style="86" customWidth="1"/>
    <col min="6149" max="6149" width="49.140625" style="86" customWidth="1"/>
    <col min="6150" max="6151" width="9.140625" style="86" hidden="1" customWidth="1"/>
    <col min="6152" max="6152" width="34.421875" style="86" customWidth="1"/>
    <col min="6153" max="6153" width="8.7109375" style="86" customWidth="1"/>
    <col min="6154" max="6154" width="11.8515625" style="86" customWidth="1"/>
    <col min="6155" max="6155" width="7.140625" style="86" customWidth="1"/>
    <col min="6156" max="6156" width="8.28125" style="86" customWidth="1"/>
    <col min="6157" max="6157" width="10.7109375" style="86" customWidth="1"/>
    <col min="6158" max="6158" width="5.00390625" style="86" customWidth="1"/>
    <col min="6159" max="6159" width="8.140625" style="86" customWidth="1"/>
    <col min="6160" max="6160" width="10.7109375" style="86" customWidth="1"/>
    <col min="6161" max="6161" width="5.140625" style="86" customWidth="1"/>
    <col min="6162" max="6163" width="5.57421875" style="86" customWidth="1"/>
    <col min="6164" max="6164" width="8.7109375" style="86" customWidth="1"/>
    <col min="6165" max="6165" width="5.00390625" style="86" customWidth="1"/>
    <col min="6166" max="6166" width="13.140625" style="86" customWidth="1"/>
    <col min="6167" max="6169" width="9.140625" style="86" hidden="1" customWidth="1"/>
    <col min="6170" max="6400" width="9.140625" style="86" customWidth="1"/>
    <col min="6401" max="6401" width="5.28125" style="86" customWidth="1"/>
    <col min="6402" max="6402" width="21.28125" style="86" customWidth="1"/>
    <col min="6403" max="6403" width="9.140625" style="86" hidden="1" customWidth="1"/>
    <col min="6404" max="6404" width="6.57421875" style="86" customWidth="1"/>
    <col min="6405" max="6405" width="49.140625" style="86" customWidth="1"/>
    <col min="6406" max="6407" width="9.140625" style="86" hidden="1" customWidth="1"/>
    <col min="6408" max="6408" width="34.421875" style="86" customWidth="1"/>
    <col min="6409" max="6409" width="8.7109375" style="86" customWidth="1"/>
    <col min="6410" max="6410" width="11.8515625" style="86" customWidth="1"/>
    <col min="6411" max="6411" width="7.140625" style="86" customWidth="1"/>
    <col min="6412" max="6412" width="8.28125" style="86" customWidth="1"/>
    <col min="6413" max="6413" width="10.7109375" style="86" customWidth="1"/>
    <col min="6414" max="6414" width="5.00390625" style="86" customWidth="1"/>
    <col min="6415" max="6415" width="8.140625" style="86" customWidth="1"/>
    <col min="6416" max="6416" width="10.7109375" style="86" customWidth="1"/>
    <col min="6417" max="6417" width="5.140625" style="86" customWidth="1"/>
    <col min="6418" max="6419" width="5.57421875" style="86" customWidth="1"/>
    <col min="6420" max="6420" width="8.7109375" style="86" customWidth="1"/>
    <col min="6421" max="6421" width="5.00390625" style="86" customWidth="1"/>
    <col min="6422" max="6422" width="13.140625" style="86" customWidth="1"/>
    <col min="6423" max="6425" width="9.140625" style="86" hidden="1" customWidth="1"/>
    <col min="6426" max="6656" width="9.140625" style="86" customWidth="1"/>
    <col min="6657" max="6657" width="5.28125" style="86" customWidth="1"/>
    <col min="6658" max="6658" width="21.28125" style="86" customWidth="1"/>
    <col min="6659" max="6659" width="9.140625" style="86" hidden="1" customWidth="1"/>
    <col min="6660" max="6660" width="6.57421875" style="86" customWidth="1"/>
    <col min="6661" max="6661" width="49.140625" style="86" customWidth="1"/>
    <col min="6662" max="6663" width="9.140625" style="86" hidden="1" customWidth="1"/>
    <col min="6664" max="6664" width="34.421875" style="86" customWidth="1"/>
    <col min="6665" max="6665" width="8.7109375" style="86" customWidth="1"/>
    <col min="6666" max="6666" width="11.8515625" style="86" customWidth="1"/>
    <col min="6667" max="6667" width="7.140625" style="86" customWidth="1"/>
    <col min="6668" max="6668" width="8.28125" style="86" customWidth="1"/>
    <col min="6669" max="6669" width="10.7109375" style="86" customWidth="1"/>
    <col min="6670" max="6670" width="5.00390625" style="86" customWidth="1"/>
    <col min="6671" max="6671" width="8.140625" style="86" customWidth="1"/>
    <col min="6672" max="6672" width="10.7109375" style="86" customWidth="1"/>
    <col min="6673" max="6673" width="5.140625" style="86" customWidth="1"/>
    <col min="6674" max="6675" width="5.57421875" style="86" customWidth="1"/>
    <col min="6676" max="6676" width="8.7109375" style="86" customWidth="1"/>
    <col min="6677" max="6677" width="5.00390625" style="86" customWidth="1"/>
    <col min="6678" max="6678" width="13.140625" style="86" customWidth="1"/>
    <col min="6679" max="6681" width="9.140625" style="86" hidden="1" customWidth="1"/>
    <col min="6682" max="6912" width="9.140625" style="86" customWidth="1"/>
    <col min="6913" max="6913" width="5.28125" style="86" customWidth="1"/>
    <col min="6914" max="6914" width="21.28125" style="86" customWidth="1"/>
    <col min="6915" max="6915" width="9.140625" style="86" hidden="1" customWidth="1"/>
    <col min="6916" max="6916" width="6.57421875" style="86" customWidth="1"/>
    <col min="6917" max="6917" width="49.140625" style="86" customWidth="1"/>
    <col min="6918" max="6919" width="9.140625" style="86" hidden="1" customWidth="1"/>
    <col min="6920" max="6920" width="34.421875" style="86" customWidth="1"/>
    <col min="6921" max="6921" width="8.7109375" style="86" customWidth="1"/>
    <col min="6922" max="6922" width="11.8515625" style="86" customWidth="1"/>
    <col min="6923" max="6923" width="7.140625" style="86" customWidth="1"/>
    <col min="6924" max="6924" width="8.28125" style="86" customWidth="1"/>
    <col min="6925" max="6925" width="10.7109375" style="86" customWidth="1"/>
    <col min="6926" max="6926" width="5.00390625" style="86" customWidth="1"/>
    <col min="6927" max="6927" width="8.140625" style="86" customWidth="1"/>
    <col min="6928" max="6928" width="10.7109375" style="86" customWidth="1"/>
    <col min="6929" max="6929" width="5.140625" style="86" customWidth="1"/>
    <col min="6930" max="6931" width="5.57421875" style="86" customWidth="1"/>
    <col min="6932" max="6932" width="8.7109375" style="86" customWidth="1"/>
    <col min="6933" max="6933" width="5.00390625" style="86" customWidth="1"/>
    <col min="6934" max="6934" width="13.140625" style="86" customWidth="1"/>
    <col min="6935" max="6937" width="9.140625" style="86" hidden="1" customWidth="1"/>
    <col min="6938" max="7168" width="9.140625" style="86" customWidth="1"/>
    <col min="7169" max="7169" width="5.28125" style="86" customWidth="1"/>
    <col min="7170" max="7170" width="21.28125" style="86" customWidth="1"/>
    <col min="7171" max="7171" width="9.140625" style="86" hidden="1" customWidth="1"/>
    <col min="7172" max="7172" width="6.57421875" style="86" customWidth="1"/>
    <col min="7173" max="7173" width="49.140625" style="86" customWidth="1"/>
    <col min="7174" max="7175" width="9.140625" style="86" hidden="1" customWidth="1"/>
    <col min="7176" max="7176" width="34.421875" style="86" customWidth="1"/>
    <col min="7177" max="7177" width="8.7109375" style="86" customWidth="1"/>
    <col min="7178" max="7178" width="11.8515625" style="86" customWidth="1"/>
    <col min="7179" max="7179" width="7.140625" style="86" customWidth="1"/>
    <col min="7180" max="7180" width="8.28125" style="86" customWidth="1"/>
    <col min="7181" max="7181" width="10.7109375" style="86" customWidth="1"/>
    <col min="7182" max="7182" width="5.00390625" style="86" customWidth="1"/>
    <col min="7183" max="7183" width="8.140625" style="86" customWidth="1"/>
    <col min="7184" max="7184" width="10.7109375" style="86" customWidth="1"/>
    <col min="7185" max="7185" width="5.140625" style="86" customWidth="1"/>
    <col min="7186" max="7187" width="5.57421875" style="86" customWidth="1"/>
    <col min="7188" max="7188" width="8.7109375" style="86" customWidth="1"/>
    <col min="7189" max="7189" width="5.00390625" style="86" customWidth="1"/>
    <col min="7190" max="7190" width="13.140625" style="86" customWidth="1"/>
    <col min="7191" max="7193" width="9.140625" style="86" hidden="1" customWidth="1"/>
    <col min="7194" max="7424" width="9.140625" style="86" customWidth="1"/>
    <col min="7425" max="7425" width="5.28125" style="86" customWidth="1"/>
    <col min="7426" max="7426" width="21.28125" style="86" customWidth="1"/>
    <col min="7427" max="7427" width="9.140625" style="86" hidden="1" customWidth="1"/>
    <col min="7428" max="7428" width="6.57421875" style="86" customWidth="1"/>
    <col min="7429" max="7429" width="49.140625" style="86" customWidth="1"/>
    <col min="7430" max="7431" width="9.140625" style="86" hidden="1" customWidth="1"/>
    <col min="7432" max="7432" width="34.421875" style="86" customWidth="1"/>
    <col min="7433" max="7433" width="8.7109375" style="86" customWidth="1"/>
    <col min="7434" max="7434" width="11.8515625" style="86" customWidth="1"/>
    <col min="7435" max="7435" width="7.140625" style="86" customWidth="1"/>
    <col min="7436" max="7436" width="8.28125" style="86" customWidth="1"/>
    <col min="7437" max="7437" width="10.7109375" style="86" customWidth="1"/>
    <col min="7438" max="7438" width="5.00390625" style="86" customWidth="1"/>
    <col min="7439" max="7439" width="8.140625" style="86" customWidth="1"/>
    <col min="7440" max="7440" width="10.7109375" style="86" customWidth="1"/>
    <col min="7441" max="7441" width="5.140625" style="86" customWidth="1"/>
    <col min="7442" max="7443" width="5.57421875" style="86" customWidth="1"/>
    <col min="7444" max="7444" width="8.7109375" style="86" customWidth="1"/>
    <col min="7445" max="7445" width="5.00390625" style="86" customWidth="1"/>
    <col min="7446" max="7446" width="13.140625" style="86" customWidth="1"/>
    <col min="7447" max="7449" width="9.140625" style="86" hidden="1" customWidth="1"/>
    <col min="7450" max="7680" width="9.140625" style="86" customWidth="1"/>
    <col min="7681" max="7681" width="5.28125" style="86" customWidth="1"/>
    <col min="7682" max="7682" width="21.28125" style="86" customWidth="1"/>
    <col min="7683" max="7683" width="9.140625" style="86" hidden="1" customWidth="1"/>
    <col min="7684" max="7684" width="6.57421875" style="86" customWidth="1"/>
    <col min="7685" max="7685" width="49.140625" style="86" customWidth="1"/>
    <col min="7686" max="7687" width="9.140625" style="86" hidden="1" customWidth="1"/>
    <col min="7688" max="7688" width="34.421875" style="86" customWidth="1"/>
    <col min="7689" max="7689" width="8.7109375" style="86" customWidth="1"/>
    <col min="7690" max="7690" width="11.8515625" style="86" customWidth="1"/>
    <col min="7691" max="7691" width="7.140625" style="86" customWidth="1"/>
    <col min="7692" max="7692" width="8.28125" style="86" customWidth="1"/>
    <col min="7693" max="7693" width="10.7109375" style="86" customWidth="1"/>
    <col min="7694" max="7694" width="5.00390625" style="86" customWidth="1"/>
    <col min="7695" max="7695" width="8.140625" style="86" customWidth="1"/>
    <col min="7696" max="7696" width="10.7109375" style="86" customWidth="1"/>
    <col min="7697" max="7697" width="5.140625" style="86" customWidth="1"/>
    <col min="7698" max="7699" width="5.57421875" style="86" customWidth="1"/>
    <col min="7700" max="7700" width="8.7109375" style="86" customWidth="1"/>
    <col min="7701" max="7701" width="5.00390625" style="86" customWidth="1"/>
    <col min="7702" max="7702" width="13.140625" style="86" customWidth="1"/>
    <col min="7703" max="7705" width="9.140625" style="86" hidden="1" customWidth="1"/>
    <col min="7706" max="7936" width="9.140625" style="86" customWidth="1"/>
    <col min="7937" max="7937" width="5.28125" style="86" customWidth="1"/>
    <col min="7938" max="7938" width="21.28125" style="86" customWidth="1"/>
    <col min="7939" max="7939" width="9.140625" style="86" hidden="1" customWidth="1"/>
    <col min="7940" max="7940" width="6.57421875" style="86" customWidth="1"/>
    <col min="7941" max="7941" width="49.140625" style="86" customWidth="1"/>
    <col min="7942" max="7943" width="9.140625" style="86" hidden="1" customWidth="1"/>
    <col min="7944" max="7944" width="34.421875" style="86" customWidth="1"/>
    <col min="7945" max="7945" width="8.7109375" style="86" customWidth="1"/>
    <col min="7946" max="7946" width="11.8515625" style="86" customWidth="1"/>
    <col min="7947" max="7947" width="7.140625" style="86" customWidth="1"/>
    <col min="7948" max="7948" width="8.28125" style="86" customWidth="1"/>
    <col min="7949" max="7949" width="10.7109375" style="86" customWidth="1"/>
    <col min="7950" max="7950" width="5.00390625" style="86" customWidth="1"/>
    <col min="7951" max="7951" width="8.140625" style="86" customWidth="1"/>
    <col min="7952" max="7952" width="10.7109375" style="86" customWidth="1"/>
    <col min="7953" max="7953" width="5.140625" style="86" customWidth="1"/>
    <col min="7954" max="7955" width="5.57421875" style="86" customWidth="1"/>
    <col min="7956" max="7956" width="8.7109375" style="86" customWidth="1"/>
    <col min="7957" max="7957" width="5.00390625" style="86" customWidth="1"/>
    <col min="7958" max="7958" width="13.140625" style="86" customWidth="1"/>
    <col min="7959" max="7961" width="9.140625" style="86" hidden="1" customWidth="1"/>
    <col min="7962" max="8192" width="9.140625" style="86" customWidth="1"/>
    <col min="8193" max="8193" width="5.28125" style="86" customWidth="1"/>
    <col min="8194" max="8194" width="21.28125" style="86" customWidth="1"/>
    <col min="8195" max="8195" width="9.140625" style="86" hidden="1" customWidth="1"/>
    <col min="8196" max="8196" width="6.57421875" style="86" customWidth="1"/>
    <col min="8197" max="8197" width="49.140625" style="86" customWidth="1"/>
    <col min="8198" max="8199" width="9.140625" style="86" hidden="1" customWidth="1"/>
    <col min="8200" max="8200" width="34.421875" style="86" customWidth="1"/>
    <col min="8201" max="8201" width="8.7109375" style="86" customWidth="1"/>
    <col min="8202" max="8202" width="11.8515625" style="86" customWidth="1"/>
    <col min="8203" max="8203" width="7.140625" style="86" customWidth="1"/>
    <col min="8204" max="8204" width="8.28125" style="86" customWidth="1"/>
    <col min="8205" max="8205" width="10.7109375" style="86" customWidth="1"/>
    <col min="8206" max="8206" width="5.00390625" style="86" customWidth="1"/>
    <col min="8207" max="8207" width="8.140625" style="86" customWidth="1"/>
    <col min="8208" max="8208" width="10.7109375" style="86" customWidth="1"/>
    <col min="8209" max="8209" width="5.140625" style="86" customWidth="1"/>
    <col min="8210" max="8211" width="5.57421875" style="86" customWidth="1"/>
    <col min="8212" max="8212" width="8.7109375" style="86" customWidth="1"/>
    <col min="8213" max="8213" width="5.00390625" style="86" customWidth="1"/>
    <col min="8214" max="8214" width="13.140625" style="86" customWidth="1"/>
    <col min="8215" max="8217" width="9.140625" style="86" hidden="1" customWidth="1"/>
    <col min="8218" max="8448" width="9.140625" style="86" customWidth="1"/>
    <col min="8449" max="8449" width="5.28125" style="86" customWidth="1"/>
    <col min="8450" max="8450" width="21.28125" style="86" customWidth="1"/>
    <col min="8451" max="8451" width="9.140625" style="86" hidden="1" customWidth="1"/>
    <col min="8452" max="8452" width="6.57421875" style="86" customWidth="1"/>
    <col min="8453" max="8453" width="49.140625" style="86" customWidth="1"/>
    <col min="8454" max="8455" width="9.140625" style="86" hidden="1" customWidth="1"/>
    <col min="8456" max="8456" width="34.421875" style="86" customWidth="1"/>
    <col min="8457" max="8457" width="8.7109375" style="86" customWidth="1"/>
    <col min="8458" max="8458" width="11.8515625" style="86" customWidth="1"/>
    <col min="8459" max="8459" width="7.140625" style="86" customWidth="1"/>
    <col min="8460" max="8460" width="8.28125" style="86" customWidth="1"/>
    <col min="8461" max="8461" width="10.7109375" style="86" customWidth="1"/>
    <col min="8462" max="8462" width="5.00390625" style="86" customWidth="1"/>
    <col min="8463" max="8463" width="8.140625" style="86" customWidth="1"/>
    <col min="8464" max="8464" width="10.7109375" style="86" customWidth="1"/>
    <col min="8465" max="8465" width="5.140625" style="86" customWidth="1"/>
    <col min="8466" max="8467" width="5.57421875" style="86" customWidth="1"/>
    <col min="8468" max="8468" width="8.7109375" style="86" customWidth="1"/>
    <col min="8469" max="8469" width="5.00390625" style="86" customWidth="1"/>
    <col min="8470" max="8470" width="13.140625" style="86" customWidth="1"/>
    <col min="8471" max="8473" width="9.140625" style="86" hidden="1" customWidth="1"/>
    <col min="8474" max="8704" width="9.140625" style="86" customWidth="1"/>
    <col min="8705" max="8705" width="5.28125" style="86" customWidth="1"/>
    <col min="8706" max="8706" width="21.28125" style="86" customWidth="1"/>
    <col min="8707" max="8707" width="9.140625" style="86" hidden="1" customWidth="1"/>
    <col min="8708" max="8708" width="6.57421875" style="86" customWidth="1"/>
    <col min="8709" max="8709" width="49.140625" style="86" customWidth="1"/>
    <col min="8710" max="8711" width="9.140625" style="86" hidden="1" customWidth="1"/>
    <col min="8712" max="8712" width="34.421875" style="86" customWidth="1"/>
    <col min="8713" max="8713" width="8.7109375" style="86" customWidth="1"/>
    <col min="8714" max="8714" width="11.8515625" style="86" customWidth="1"/>
    <col min="8715" max="8715" width="7.140625" style="86" customWidth="1"/>
    <col min="8716" max="8716" width="8.28125" style="86" customWidth="1"/>
    <col min="8717" max="8717" width="10.7109375" style="86" customWidth="1"/>
    <col min="8718" max="8718" width="5.00390625" style="86" customWidth="1"/>
    <col min="8719" max="8719" width="8.140625" style="86" customWidth="1"/>
    <col min="8720" max="8720" width="10.7109375" style="86" customWidth="1"/>
    <col min="8721" max="8721" width="5.140625" style="86" customWidth="1"/>
    <col min="8722" max="8723" width="5.57421875" style="86" customWidth="1"/>
    <col min="8724" max="8724" width="8.7109375" style="86" customWidth="1"/>
    <col min="8725" max="8725" width="5.00390625" style="86" customWidth="1"/>
    <col min="8726" max="8726" width="13.140625" style="86" customWidth="1"/>
    <col min="8727" max="8729" width="9.140625" style="86" hidden="1" customWidth="1"/>
    <col min="8730" max="8960" width="9.140625" style="86" customWidth="1"/>
    <col min="8961" max="8961" width="5.28125" style="86" customWidth="1"/>
    <col min="8962" max="8962" width="21.28125" style="86" customWidth="1"/>
    <col min="8963" max="8963" width="9.140625" style="86" hidden="1" customWidth="1"/>
    <col min="8964" max="8964" width="6.57421875" style="86" customWidth="1"/>
    <col min="8965" max="8965" width="49.140625" style="86" customWidth="1"/>
    <col min="8966" max="8967" width="9.140625" style="86" hidden="1" customWidth="1"/>
    <col min="8968" max="8968" width="34.421875" style="86" customWidth="1"/>
    <col min="8969" max="8969" width="8.7109375" style="86" customWidth="1"/>
    <col min="8970" max="8970" width="11.8515625" style="86" customWidth="1"/>
    <col min="8971" max="8971" width="7.140625" style="86" customWidth="1"/>
    <col min="8972" max="8972" width="8.28125" style="86" customWidth="1"/>
    <col min="8973" max="8973" width="10.7109375" style="86" customWidth="1"/>
    <col min="8974" max="8974" width="5.00390625" style="86" customWidth="1"/>
    <col min="8975" max="8975" width="8.140625" style="86" customWidth="1"/>
    <col min="8976" max="8976" width="10.7109375" style="86" customWidth="1"/>
    <col min="8977" max="8977" width="5.140625" style="86" customWidth="1"/>
    <col min="8978" max="8979" width="5.57421875" style="86" customWidth="1"/>
    <col min="8980" max="8980" width="8.7109375" style="86" customWidth="1"/>
    <col min="8981" max="8981" width="5.00390625" style="86" customWidth="1"/>
    <col min="8982" max="8982" width="13.140625" style="86" customWidth="1"/>
    <col min="8983" max="8985" width="9.140625" style="86" hidden="1" customWidth="1"/>
    <col min="8986" max="9216" width="9.140625" style="86" customWidth="1"/>
    <col min="9217" max="9217" width="5.28125" style="86" customWidth="1"/>
    <col min="9218" max="9218" width="21.28125" style="86" customWidth="1"/>
    <col min="9219" max="9219" width="9.140625" style="86" hidden="1" customWidth="1"/>
    <col min="9220" max="9220" width="6.57421875" style="86" customWidth="1"/>
    <col min="9221" max="9221" width="49.140625" style="86" customWidth="1"/>
    <col min="9222" max="9223" width="9.140625" style="86" hidden="1" customWidth="1"/>
    <col min="9224" max="9224" width="34.421875" style="86" customWidth="1"/>
    <col min="9225" max="9225" width="8.7109375" style="86" customWidth="1"/>
    <col min="9226" max="9226" width="11.8515625" style="86" customWidth="1"/>
    <col min="9227" max="9227" width="7.140625" style="86" customWidth="1"/>
    <col min="9228" max="9228" width="8.28125" style="86" customWidth="1"/>
    <col min="9229" max="9229" width="10.7109375" style="86" customWidth="1"/>
    <col min="9230" max="9230" width="5.00390625" style="86" customWidth="1"/>
    <col min="9231" max="9231" width="8.140625" style="86" customWidth="1"/>
    <col min="9232" max="9232" width="10.7109375" style="86" customWidth="1"/>
    <col min="9233" max="9233" width="5.140625" style="86" customWidth="1"/>
    <col min="9234" max="9235" width="5.57421875" style="86" customWidth="1"/>
    <col min="9236" max="9236" width="8.7109375" style="86" customWidth="1"/>
    <col min="9237" max="9237" width="5.00390625" style="86" customWidth="1"/>
    <col min="9238" max="9238" width="13.140625" style="86" customWidth="1"/>
    <col min="9239" max="9241" width="9.140625" style="86" hidden="1" customWidth="1"/>
    <col min="9242" max="9472" width="9.140625" style="86" customWidth="1"/>
    <col min="9473" max="9473" width="5.28125" style="86" customWidth="1"/>
    <col min="9474" max="9474" width="21.28125" style="86" customWidth="1"/>
    <col min="9475" max="9475" width="9.140625" style="86" hidden="1" customWidth="1"/>
    <col min="9476" max="9476" width="6.57421875" style="86" customWidth="1"/>
    <col min="9477" max="9477" width="49.140625" style="86" customWidth="1"/>
    <col min="9478" max="9479" width="9.140625" style="86" hidden="1" customWidth="1"/>
    <col min="9480" max="9480" width="34.421875" style="86" customWidth="1"/>
    <col min="9481" max="9481" width="8.7109375" style="86" customWidth="1"/>
    <col min="9482" max="9482" width="11.8515625" style="86" customWidth="1"/>
    <col min="9483" max="9483" width="7.140625" style="86" customWidth="1"/>
    <col min="9484" max="9484" width="8.28125" style="86" customWidth="1"/>
    <col min="9485" max="9485" width="10.7109375" style="86" customWidth="1"/>
    <col min="9486" max="9486" width="5.00390625" style="86" customWidth="1"/>
    <col min="9487" max="9487" width="8.140625" style="86" customWidth="1"/>
    <col min="9488" max="9488" width="10.7109375" style="86" customWidth="1"/>
    <col min="9489" max="9489" width="5.140625" style="86" customWidth="1"/>
    <col min="9490" max="9491" width="5.57421875" style="86" customWidth="1"/>
    <col min="9492" max="9492" width="8.7109375" style="86" customWidth="1"/>
    <col min="9493" max="9493" width="5.00390625" style="86" customWidth="1"/>
    <col min="9494" max="9494" width="13.140625" style="86" customWidth="1"/>
    <col min="9495" max="9497" width="9.140625" style="86" hidden="1" customWidth="1"/>
    <col min="9498" max="9728" width="9.140625" style="86" customWidth="1"/>
    <col min="9729" max="9729" width="5.28125" style="86" customWidth="1"/>
    <col min="9730" max="9730" width="21.28125" style="86" customWidth="1"/>
    <col min="9731" max="9731" width="9.140625" style="86" hidden="1" customWidth="1"/>
    <col min="9732" max="9732" width="6.57421875" style="86" customWidth="1"/>
    <col min="9733" max="9733" width="49.140625" style="86" customWidth="1"/>
    <col min="9734" max="9735" width="9.140625" style="86" hidden="1" customWidth="1"/>
    <col min="9736" max="9736" width="34.421875" style="86" customWidth="1"/>
    <col min="9737" max="9737" width="8.7109375" style="86" customWidth="1"/>
    <col min="9738" max="9738" width="11.8515625" style="86" customWidth="1"/>
    <col min="9739" max="9739" width="7.140625" style="86" customWidth="1"/>
    <col min="9740" max="9740" width="8.28125" style="86" customWidth="1"/>
    <col min="9741" max="9741" width="10.7109375" style="86" customWidth="1"/>
    <col min="9742" max="9742" width="5.00390625" style="86" customWidth="1"/>
    <col min="9743" max="9743" width="8.140625" style="86" customWidth="1"/>
    <col min="9744" max="9744" width="10.7109375" style="86" customWidth="1"/>
    <col min="9745" max="9745" width="5.140625" style="86" customWidth="1"/>
    <col min="9746" max="9747" width="5.57421875" style="86" customWidth="1"/>
    <col min="9748" max="9748" width="8.7109375" style="86" customWidth="1"/>
    <col min="9749" max="9749" width="5.00390625" style="86" customWidth="1"/>
    <col min="9750" max="9750" width="13.140625" style="86" customWidth="1"/>
    <col min="9751" max="9753" width="9.140625" style="86" hidden="1" customWidth="1"/>
    <col min="9754" max="9984" width="9.140625" style="86" customWidth="1"/>
    <col min="9985" max="9985" width="5.28125" style="86" customWidth="1"/>
    <col min="9986" max="9986" width="21.28125" style="86" customWidth="1"/>
    <col min="9987" max="9987" width="9.140625" style="86" hidden="1" customWidth="1"/>
    <col min="9988" max="9988" width="6.57421875" style="86" customWidth="1"/>
    <col min="9989" max="9989" width="49.140625" style="86" customWidth="1"/>
    <col min="9990" max="9991" width="9.140625" style="86" hidden="1" customWidth="1"/>
    <col min="9992" max="9992" width="34.421875" style="86" customWidth="1"/>
    <col min="9993" max="9993" width="8.7109375" style="86" customWidth="1"/>
    <col min="9994" max="9994" width="11.8515625" style="86" customWidth="1"/>
    <col min="9995" max="9995" width="7.140625" style="86" customWidth="1"/>
    <col min="9996" max="9996" width="8.28125" style="86" customWidth="1"/>
    <col min="9997" max="9997" width="10.7109375" style="86" customWidth="1"/>
    <col min="9998" max="9998" width="5.00390625" style="86" customWidth="1"/>
    <col min="9999" max="9999" width="8.140625" style="86" customWidth="1"/>
    <col min="10000" max="10000" width="10.7109375" style="86" customWidth="1"/>
    <col min="10001" max="10001" width="5.140625" style="86" customWidth="1"/>
    <col min="10002" max="10003" width="5.57421875" style="86" customWidth="1"/>
    <col min="10004" max="10004" width="8.7109375" style="86" customWidth="1"/>
    <col min="10005" max="10005" width="5.00390625" style="86" customWidth="1"/>
    <col min="10006" max="10006" width="13.140625" style="86" customWidth="1"/>
    <col min="10007" max="10009" width="9.140625" style="86" hidden="1" customWidth="1"/>
    <col min="10010" max="10240" width="9.140625" style="86" customWidth="1"/>
    <col min="10241" max="10241" width="5.28125" style="86" customWidth="1"/>
    <col min="10242" max="10242" width="21.28125" style="86" customWidth="1"/>
    <col min="10243" max="10243" width="9.140625" style="86" hidden="1" customWidth="1"/>
    <col min="10244" max="10244" width="6.57421875" style="86" customWidth="1"/>
    <col min="10245" max="10245" width="49.140625" style="86" customWidth="1"/>
    <col min="10246" max="10247" width="9.140625" style="86" hidden="1" customWidth="1"/>
    <col min="10248" max="10248" width="34.421875" style="86" customWidth="1"/>
    <col min="10249" max="10249" width="8.7109375" style="86" customWidth="1"/>
    <col min="10250" max="10250" width="11.8515625" style="86" customWidth="1"/>
    <col min="10251" max="10251" width="7.140625" style="86" customWidth="1"/>
    <col min="10252" max="10252" width="8.28125" style="86" customWidth="1"/>
    <col min="10253" max="10253" width="10.7109375" style="86" customWidth="1"/>
    <col min="10254" max="10254" width="5.00390625" style="86" customWidth="1"/>
    <col min="10255" max="10255" width="8.140625" style="86" customWidth="1"/>
    <col min="10256" max="10256" width="10.7109375" style="86" customWidth="1"/>
    <col min="10257" max="10257" width="5.140625" style="86" customWidth="1"/>
    <col min="10258" max="10259" width="5.57421875" style="86" customWidth="1"/>
    <col min="10260" max="10260" width="8.7109375" style="86" customWidth="1"/>
    <col min="10261" max="10261" width="5.00390625" style="86" customWidth="1"/>
    <col min="10262" max="10262" width="13.140625" style="86" customWidth="1"/>
    <col min="10263" max="10265" width="9.140625" style="86" hidden="1" customWidth="1"/>
    <col min="10266" max="10496" width="9.140625" style="86" customWidth="1"/>
    <col min="10497" max="10497" width="5.28125" style="86" customWidth="1"/>
    <col min="10498" max="10498" width="21.28125" style="86" customWidth="1"/>
    <col min="10499" max="10499" width="9.140625" style="86" hidden="1" customWidth="1"/>
    <col min="10500" max="10500" width="6.57421875" style="86" customWidth="1"/>
    <col min="10501" max="10501" width="49.140625" style="86" customWidth="1"/>
    <col min="10502" max="10503" width="9.140625" style="86" hidden="1" customWidth="1"/>
    <col min="10504" max="10504" width="34.421875" style="86" customWidth="1"/>
    <col min="10505" max="10505" width="8.7109375" style="86" customWidth="1"/>
    <col min="10506" max="10506" width="11.8515625" style="86" customWidth="1"/>
    <col min="10507" max="10507" width="7.140625" style="86" customWidth="1"/>
    <col min="10508" max="10508" width="8.28125" style="86" customWidth="1"/>
    <col min="10509" max="10509" width="10.7109375" style="86" customWidth="1"/>
    <col min="10510" max="10510" width="5.00390625" style="86" customWidth="1"/>
    <col min="10511" max="10511" width="8.140625" style="86" customWidth="1"/>
    <col min="10512" max="10512" width="10.7109375" style="86" customWidth="1"/>
    <col min="10513" max="10513" width="5.140625" style="86" customWidth="1"/>
    <col min="10514" max="10515" width="5.57421875" style="86" customWidth="1"/>
    <col min="10516" max="10516" width="8.7109375" style="86" customWidth="1"/>
    <col min="10517" max="10517" width="5.00390625" style="86" customWidth="1"/>
    <col min="10518" max="10518" width="13.140625" style="86" customWidth="1"/>
    <col min="10519" max="10521" width="9.140625" style="86" hidden="1" customWidth="1"/>
    <col min="10522" max="10752" width="9.140625" style="86" customWidth="1"/>
    <col min="10753" max="10753" width="5.28125" style="86" customWidth="1"/>
    <col min="10754" max="10754" width="21.28125" style="86" customWidth="1"/>
    <col min="10755" max="10755" width="9.140625" style="86" hidden="1" customWidth="1"/>
    <col min="10756" max="10756" width="6.57421875" style="86" customWidth="1"/>
    <col min="10757" max="10757" width="49.140625" style="86" customWidth="1"/>
    <col min="10758" max="10759" width="9.140625" style="86" hidden="1" customWidth="1"/>
    <col min="10760" max="10760" width="34.421875" style="86" customWidth="1"/>
    <col min="10761" max="10761" width="8.7109375" style="86" customWidth="1"/>
    <col min="10762" max="10762" width="11.8515625" style="86" customWidth="1"/>
    <col min="10763" max="10763" width="7.140625" style="86" customWidth="1"/>
    <col min="10764" max="10764" width="8.28125" style="86" customWidth="1"/>
    <col min="10765" max="10765" width="10.7109375" style="86" customWidth="1"/>
    <col min="10766" max="10766" width="5.00390625" style="86" customWidth="1"/>
    <col min="10767" max="10767" width="8.140625" style="86" customWidth="1"/>
    <col min="10768" max="10768" width="10.7109375" style="86" customWidth="1"/>
    <col min="10769" max="10769" width="5.140625" style="86" customWidth="1"/>
    <col min="10770" max="10771" width="5.57421875" style="86" customWidth="1"/>
    <col min="10772" max="10772" width="8.7109375" style="86" customWidth="1"/>
    <col min="10773" max="10773" width="5.00390625" style="86" customWidth="1"/>
    <col min="10774" max="10774" width="13.140625" style="86" customWidth="1"/>
    <col min="10775" max="10777" width="9.140625" style="86" hidden="1" customWidth="1"/>
    <col min="10778" max="11008" width="9.140625" style="86" customWidth="1"/>
    <col min="11009" max="11009" width="5.28125" style="86" customWidth="1"/>
    <col min="11010" max="11010" width="21.28125" style="86" customWidth="1"/>
    <col min="11011" max="11011" width="9.140625" style="86" hidden="1" customWidth="1"/>
    <col min="11012" max="11012" width="6.57421875" style="86" customWidth="1"/>
    <col min="11013" max="11013" width="49.140625" style="86" customWidth="1"/>
    <col min="11014" max="11015" width="9.140625" style="86" hidden="1" customWidth="1"/>
    <col min="11016" max="11016" width="34.421875" style="86" customWidth="1"/>
    <col min="11017" max="11017" width="8.7109375" style="86" customWidth="1"/>
    <col min="11018" max="11018" width="11.8515625" style="86" customWidth="1"/>
    <col min="11019" max="11019" width="7.140625" style="86" customWidth="1"/>
    <col min="11020" max="11020" width="8.28125" style="86" customWidth="1"/>
    <col min="11021" max="11021" width="10.7109375" style="86" customWidth="1"/>
    <col min="11022" max="11022" width="5.00390625" style="86" customWidth="1"/>
    <col min="11023" max="11023" width="8.140625" style="86" customWidth="1"/>
    <col min="11024" max="11024" width="10.7109375" style="86" customWidth="1"/>
    <col min="11025" max="11025" width="5.140625" style="86" customWidth="1"/>
    <col min="11026" max="11027" width="5.57421875" style="86" customWidth="1"/>
    <col min="11028" max="11028" width="8.7109375" style="86" customWidth="1"/>
    <col min="11029" max="11029" width="5.00390625" style="86" customWidth="1"/>
    <col min="11030" max="11030" width="13.140625" style="86" customWidth="1"/>
    <col min="11031" max="11033" width="9.140625" style="86" hidden="1" customWidth="1"/>
    <col min="11034" max="11264" width="9.140625" style="86" customWidth="1"/>
    <col min="11265" max="11265" width="5.28125" style="86" customWidth="1"/>
    <col min="11266" max="11266" width="21.28125" style="86" customWidth="1"/>
    <col min="11267" max="11267" width="9.140625" style="86" hidden="1" customWidth="1"/>
    <col min="11268" max="11268" width="6.57421875" style="86" customWidth="1"/>
    <col min="11269" max="11269" width="49.140625" style="86" customWidth="1"/>
    <col min="11270" max="11271" width="9.140625" style="86" hidden="1" customWidth="1"/>
    <col min="11272" max="11272" width="34.421875" style="86" customWidth="1"/>
    <col min="11273" max="11273" width="8.7109375" style="86" customWidth="1"/>
    <col min="11274" max="11274" width="11.8515625" style="86" customWidth="1"/>
    <col min="11275" max="11275" width="7.140625" style="86" customWidth="1"/>
    <col min="11276" max="11276" width="8.28125" style="86" customWidth="1"/>
    <col min="11277" max="11277" width="10.7109375" style="86" customWidth="1"/>
    <col min="11278" max="11278" width="5.00390625" style="86" customWidth="1"/>
    <col min="11279" max="11279" width="8.140625" style="86" customWidth="1"/>
    <col min="11280" max="11280" width="10.7109375" style="86" customWidth="1"/>
    <col min="11281" max="11281" width="5.140625" style="86" customWidth="1"/>
    <col min="11282" max="11283" width="5.57421875" style="86" customWidth="1"/>
    <col min="11284" max="11284" width="8.7109375" style="86" customWidth="1"/>
    <col min="11285" max="11285" width="5.00390625" style="86" customWidth="1"/>
    <col min="11286" max="11286" width="13.140625" style="86" customWidth="1"/>
    <col min="11287" max="11289" width="9.140625" style="86" hidden="1" customWidth="1"/>
    <col min="11290" max="11520" width="9.140625" style="86" customWidth="1"/>
    <col min="11521" max="11521" width="5.28125" style="86" customWidth="1"/>
    <col min="11522" max="11522" width="21.28125" style="86" customWidth="1"/>
    <col min="11523" max="11523" width="9.140625" style="86" hidden="1" customWidth="1"/>
    <col min="11524" max="11524" width="6.57421875" style="86" customWidth="1"/>
    <col min="11525" max="11525" width="49.140625" style="86" customWidth="1"/>
    <col min="11526" max="11527" width="9.140625" style="86" hidden="1" customWidth="1"/>
    <col min="11528" max="11528" width="34.421875" style="86" customWidth="1"/>
    <col min="11529" max="11529" width="8.7109375" style="86" customWidth="1"/>
    <col min="11530" max="11530" width="11.8515625" style="86" customWidth="1"/>
    <col min="11531" max="11531" width="7.140625" style="86" customWidth="1"/>
    <col min="11532" max="11532" width="8.28125" style="86" customWidth="1"/>
    <col min="11533" max="11533" width="10.7109375" style="86" customWidth="1"/>
    <col min="11534" max="11534" width="5.00390625" style="86" customWidth="1"/>
    <col min="11535" max="11535" width="8.140625" style="86" customWidth="1"/>
    <col min="11536" max="11536" width="10.7109375" style="86" customWidth="1"/>
    <col min="11537" max="11537" width="5.140625" style="86" customWidth="1"/>
    <col min="11538" max="11539" width="5.57421875" style="86" customWidth="1"/>
    <col min="11540" max="11540" width="8.7109375" style="86" customWidth="1"/>
    <col min="11541" max="11541" width="5.00390625" style="86" customWidth="1"/>
    <col min="11542" max="11542" width="13.140625" style="86" customWidth="1"/>
    <col min="11543" max="11545" width="9.140625" style="86" hidden="1" customWidth="1"/>
    <col min="11546" max="11776" width="9.140625" style="86" customWidth="1"/>
    <col min="11777" max="11777" width="5.28125" style="86" customWidth="1"/>
    <col min="11778" max="11778" width="21.28125" style="86" customWidth="1"/>
    <col min="11779" max="11779" width="9.140625" style="86" hidden="1" customWidth="1"/>
    <col min="11780" max="11780" width="6.57421875" style="86" customWidth="1"/>
    <col min="11781" max="11781" width="49.140625" style="86" customWidth="1"/>
    <col min="11782" max="11783" width="9.140625" style="86" hidden="1" customWidth="1"/>
    <col min="11784" max="11784" width="34.421875" style="86" customWidth="1"/>
    <col min="11785" max="11785" width="8.7109375" style="86" customWidth="1"/>
    <col min="11786" max="11786" width="11.8515625" style="86" customWidth="1"/>
    <col min="11787" max="11787" width="7.140625" style="86" customWidth="1"/>
    <col min="11788" max="11788" width="8.28125" style="86" customWidth="1"/>
    <col min="11789" max="11789" width="10.7109375" style="86" customWidth="1"/>
    <col min="11790" max="11790" width="5.00390625" style="86" customWidth="1"/>
    <col min="11791" max="11791" width="8.140625" style="86" customWidth="1"/>
    <col min="11792" max="11792" width="10.7109375" style="86" customWidth="1"/>
    <col min="11793" max="11793" width="5.140625" style="86" customWidth="1"/>
    <col min="11794" max="11795" width="5.57421875" style="86" customWidth="1"/>
    <col min="11796" max="11796" width="8.7109375" style="86" customWidth="1"/>
    <col min="11797" max="11797" width="5.00390625" style="86" customWidth="1"/>
    <col min="11798" max="11798" width="13.140625" style="86" customWidth="1"/>
    <col min="11799" max="11801" width="9.140625" style="86" hidden="1" customWidth="1"/>
    <col min="11802" max="12032" width="9.140625" style="86" customWidth="1"/>
    <col min="12033" max="12033" width="5.28125" style="86" customWidth="1"/>
    <col min="12034" max="12034" width="21.28125" style="86" customWidth="1"/>
    <col min="12035" max="12035" width="9.140625" style="86" hidden="1" customWidth="1"/>
    <col min="12036" max="12036" width="6.57421875" style="86" customWidth="1"/>
    <col min="12037" max="12037" width="49.140625" style="86" customWidth="1"/>
    <col min="12038" max="12039" width="9.140625" style="86" hidden="1" customWidth="1"/>
    <col min="12040" max="12040" width="34.421875" style="86" customWidth="1"/>
    <col min="12041" max="12041" width="8.7109375" style="86" customWidth="1"/>
    <col min="12042" max="12042" width="11.8515625" style="86" customWidth="1"/>
    <col min="12043" max="12043" width="7.140625" style="86" customWidth="1"/>
    <col min="12044" max="12044" width="8.28125" style="86" customWidth="1"/>
    <col min="12045" max="12045" width="10.7109375" style="86" customWidth="1"/>
    <col min="12046" max="12046" width="5.00390625" style="86" customWidth="1"/>
    <col min="12047" max="12047" width="8.140625" style="86" customWidth="1"/>
    <col min="12048" max="12048" width="10.7109375" style="86" customWidth="1"/>
    <col min="12049" max="12049" width="5.140625" style="86" customWidth="1"/>
    <col min="12050" max="12051" width="5.57421875" style="86" customWidth="1"/>
    <col min="12052" max="12052" width="8.7109375" style="86" customWidth="1"/>
    <col min="12053" max="12053" width="5.00390625" style="86" customWidth="1"/>
    <col min="12054" max="12054" width="13.140625" style="86" customWidth="1"/>
    <col min="12055" max="12057" width="9.140625" style="86" hidden="1" customWidth="1"/>
    <col min="12058" max="12288" width="9.140625" style="86" customWidth="1"/>
    <col min="12289" max="12289" width="5.28125" style="86" customWidth="1"/>
    <col min="12290" max="12290" width="21.28125" style="86" customWidth="1"/>
    <col min="12291" max="12291" width="9.140625" style="86" hidden="1" customWidth="1"/>
    <col min="12292" max="12292" width="6.57421875" style="86" customWidth="1"/>
    <col min="12293" max="12293" width="49.140625" style="86" customWidth="1"/>
    <col min="12294" max="12295" width="9.140625" style="86" hidden="1" customWidth="1"/>
    <col min="12296" max="12296" width="34.421875" style="86" customWidth="1"/>
    <col min="12297" max="12297" width="8.7109375" style="86" customWidth="1"/>
    <col min="12298" max="12298" width="11.8515625" style="86" customWidth="1"/>
    <col min="12299" max="12299" width="7.140625" style="86" customWidth="1"/>
    <col min="12300" max="12300" width="8.28125" style="86" customWidth="1"/>
    <col min="12301" max="12301" width="10.7109375" style="86" customWidth="1"/>
    <col min="12302" max="12302" width="5.00390625" style="86" customWidth="1"/>
    <col min="12303" max="12303" width="8.140625" style="86" customWidth="1"/>
    <col min="12304" max="12304" width="10.7109375" style="86" customWidth="1"/>
    <col min="12305" max="12305" width="5.140625" style="86" customWidth="1"/>
    <col min="12306" max="12307" width="5.57421875" style="86" customWidth="1"/>
    <col min="12308" max="12308" width="8.7109375" style="86" customWidth="1"/>
    <col min="12309" max="12309" width="5.00390625" style="86" customWidth="1"/>
    <col min="12310" max="12310" width="13.140625" style="86" customWidth="1"/>
    <col min="12311" max="12313" width="9.140625" style="86" hidden="1" customWidth="1"/>
    <col min="12314" max="12544" width="9.140625" style="86" customWidth="1"/>
    <col min="12545" max="12545" width="5.28125" style="86" customWidth="1"/>
    <col min="12546" max="12546" width="21.28125" style="86" customWidth="1"/>
    <col min="12547" max="12547" width="9.140625" style="86" hidden="1" customWidth="1"/>
    <col min="12548" max="12548" width="6.57421875" style="86" customWidth="1"/>
    <col min="12549" max="12549" width="49.140625" style="86" customWidth="1"/>
    <col min="12550" max="12551" width="9.140625" style="86" hidden="1" customWidth="1"/>
    <col min="12552" max="12552" width="34.421875" style="86" customWidth="1"/>
    <col min="12553" max="12553" width="8.7109375" style="86" customWidth="1"/>
    <col min="12554" max="12554" width="11.8515625" style="86" customWidth="1"/>
    <col min="12555" max="12555" width="7.140625" style="86" customWidth="1"/>
    <col min="12556" max="12556" width="8.28125" style="86" customWidth="1"/>
    <col min="12557" max="12557" width="10.7109375" style="86" customWidth="1"/>
    <col min="12558" max="12558" width="5.00390625" style="86" customWidth="1"/>
    <col min="12559" max="12559" width="8.140625" style="86" customWidth="1"/>
    <col min="12560" max="12560" width="10.7109375" style="86" customWidth="1"/>
    <col min="12561" max="12561" width="5.140625" style="86" customWidth="1"/>
    <col min="12562" max="12563" width="5.57421875" style="86" customWidth="1"/>
    <col min="12564" max="12564" width="8.7109375" style="86" customWidth="1"/>
    <col min="12565" max="12565" width="5.00390625" style="86" customWidth="1"/>
    <col min="12566" max="12566" width="13.140625" style="86" customWidth="1"/>
    <col min="12567" max="12569" width="9.140625" style="86" hidden="1" customWidth="1"/>
    <col min="12570" max="12800" width="9.140625" style="86" customWidth="1"/>
    <col min="12801" max="12801" width="5.28125" style="86" customWidth="1"/>
    <col min="12802" max="12802" width="21.28125" style="86" customWidth="1"/>
    <col min="12803" max="12803" width="9.140625" style="86" hidden="1" customWidth="1"/>
    <col min="12804" max="12804" width="6.57421875" style="86" customWidth="1"/>
    <col min="12805" max="12805" width="49.140625" style="86" customWidth="1"/>
    <col min="12806" max="12807" width="9.140625" style="86" hidden="1" customWidth="1"/>
    <col min="12808" max="12808" width="34.421875" style="86" customWidth="1"/>
    <col min="12809" max="12809" width="8.7109375" style="86" customWidth="1"/>
    <col min="12810" max="12810" width="11.8515625" style="86" customWidth="1"/>
    <col min="12811" max="12811" width="7.140625" style="86" customWidth="1"/>
    <col min="12812" max="12812" width="8.28125" style="86" customWidth="1"/>
    <col min="12813" max="12813" width="10.7109375" style="86" customWidth="1"/>
    <col min="12814" max="12814" width="5.00390625" style="86" customWidth="1"/>
    <col min="12815" max="12815" width="8.140625" style="86" customWidth="1"/>
    <col min="12816" max="12816" width="10.7109375" style="86" customWidth="1"/>
    <col min="12817" max="12817" width="5.140625" style="86" customWidth="1"/>
    <col min="12818" max="12819" width="5.57421875" style="86" customWidth="1"/>
    <col min="12820" max="12820" width="8.7109375" style="86" customWidth="1"/>
    <col min="12821" max="12821" width="5.00390625" style="86" customWidth="1"/>
    <col min="12822" max="12822" width="13.140625" style="86" customWidth="1"/>
    <col min="12823" max="12825" width="9.140625" style="86" hidden="1" customWidth="1"/>
    <col min="12826" max="13056" width="9.140625" style="86" customWidth="1"/>
    <col min="13057" max="13057" width="5.28125" style="86" customWidth="1"/>
    <col min="13058" max="13058" width="21.28125" style="86" customWidth="1"/>
    <col min="13059" max="13059" width="9.140625" style="86" hidden="1" customWidth="1"/>
    <col min="13060" max="13060" width="6.57421875" style="86" customWidth="1"/>
    <col min="13061" max="13061" width="49.140625" style="86" customWidth="1"/>
    <col min="13062" max="13063" width="9.140625" style="86" hidden="1" customWidth="1"/>
    <col min="13064" max="13064" width="34.421875" style="86" customWidth="1"/>
    <col min="13065" max="13065" width="8.7109375" style="86" customWidth="1"/>
    <col min="13066" max="13066" width="11.8515625" style="86" customWidth="1"/>
    <col min="13067" max="13067" width="7.140625" style="86" customWidth="1"/>
    <col min="13068" max="13068" width="8.28125" style="86" customWidth="1"/>
    <col min="13069" max="13069" width="10.7109375" style="86" customWidth="1"/>
    <col min="13070" max="13070" width="5.00390625" style="86" customWidth="1"/>
    <col min="13071" max="13071" width="8.140625" style="86" customWidth="1"/>
    <col min="13072" max="13072" width="10.7109375" style="86" customWidth="1"/>
    <col min="13073" max="13073" width="5.140625" style="86" customWidth="1"/>
    <col min="13074" max="13075" width="5.57421875" style="86" customWidth="1"/>
    <col min="13076" max="13076" width="8.7109375" style="86" customWidth="1"/>
    <col min="13077" max="13077" width="5.00390625" style="86" customWidth="1"/>
    <col min="13078" max="13078" width="13.140625" style="86" customWidth="1"/>
    <col min="13079" max="13081" width="9.140625" style="86" hidden="1" customWidth="1"/>
    <col min="13082" max="13312" width="9.140625" style="86" customWidth="1"/>
    <col min="13313" max="13313" width="5.28125" style="86" customWidth="1"/>
    <col min="13314" max="13314" width="21.28125" style="86" customWidth="1"/>
    <col min="13315" max="13315" width="9.140625" style="86" hidden="1" customWidth="1"/>
    <col min="13316" max="13316" width="6.57421875" style="86" customWidth="1"/>
    <col min="13317" max="13317" width="49.140625" style="86" customWidth="1"/>
    <col min="13318" max="13319" width="9.140625" style="86" hidden="1" customWidth="1"/>
    <col min="13320" max="13320" width="34.421875" style="86" customWidth="1"/>
    <col min="13321" max="13321" width="8.7109375" style="86" customWidth="1"/>
    <col min="13322" max="13322" width="11.8515625" style="86" customWidth="1"/>
    <col min="13323" max="13323" width="7.140625" style="86" customWidth="1"/>
    <col min="13324" max="13324" width="8.28125" style="86" customWidth="1"/>
    <col min="13325" max="13325" width="10.7109375" style="86" customWidth="1"/>
    <col min="13326" max="13326" width="5.00390625" style="86" customWidth="1"/>
    <col min="13327" max="13327" width="8.140625" style="86" customWidth="1"/>
    <col min="13328" max="13328" width="10.7109375" style="86" customWidth="1"/>
    <col min="13329" max="13329" width="5.140625" style="86" customWidth="1"/>
    <col min="13330" max="13331" width="5.57421875" style="86" customWidth="1"/>
    <col min="13332" max="13332" width="8.7109375" style="86" customWidth="1"/>
    <col min="13333" max="13333" width="5.00390625" style="86" customWidth="1"/>
    <col min="13334" max="13334" width="13.140625" style="86" customWidth="1"/>
    <col min="13335" max="13337" width="9.140625" style="86" hidden="1" customWidth="1"/>
    <col min="13338" max="13568" width="9.140625" style="86" customWidth="1"/>
    <col min="13569" max="13569" width="5.28125" style="86" customWidth="1"/>
    <col min="13570" max="13570" width="21.28125" style="86" customWidth="1"/>
    <col min="13571" max="13571" width="9.140625" style="86" hidden="1" customWidth="1"/>
    <col min="13572" max="13572" width="6.57421875" style="86" customWidth="1"/>
    <col min="13573" max="13573" width="49.140625" style="86" customWidth="1"/>
    <col min="13574" max="13575" width="9.140625" style="86" hidden="1" customWidth="1"/>
    <col min="13576" max="13576" width="34.421875" style="86" customWidth="1"/>
    <col min="13577" max="13577" width="8.7109375" style="86" customWidth="1"/>
    <col min="13578" max="13578" width="11.8515625" style="86" customWidth="1"/>
    <col min="13579" max="13579" width="7.140625" style="86" customWidth="1"/>
    <col min="13580" max="13580" width="8.28125" style="86" customWidth="1"/>
    <col min="13581" max="13581" width="10.7109375" style="86" customWidth="1"/>
    <col min="13582" max="13582" width="5.00390625" style="86" customWidth="1"/>
    <col min="13583" max="13583" width="8.140625" style="86" customWidth="1"/>
    <col min="13584" max="13584" width="10.7109375" style="86" customWidth="1"/>
    <col min="13585" max="13585" width="5.140625" style="86" customWidth="1"/>
    <col min="13586" max="13587" width="5.57421875" style="86" customWidth="1"/>
    <col min="13588" max="13588" width="8.7109375" style="86" customWidth="1"/>
    <col min="13589" max="13589" width="5.00390625" style="86" customWidth="1"/>
    <col min="13590" max="13590" width="13.140625" style="86" customWidth="1"/>
    <col min="13591" max="13593" width="9.140625" style="86" hidden="1" customWidth="1"/>
    <col min="13594" max="13824" width="9.140625" style="86" customWidth="1"/>
    <col min="13825" max="13825" width="5.28125" style="86" customWidth="1"/>
    <col min="13826" max="13826" width="21.28125" style="86" customWidth="1"/>
    <col min="13827" max="13827" width="9.140625" style="86" hidden="1" customWidth="1"/>
    <col min="13828" max="13828" width="6.57421875" style="86" customWidth="1"/>
    <col min="13829" max="13829" width="49.140625" style="86" customWidth="1"/>
    <col min="13830" max="13831" width="9.140625" style="86" hidden="1" customWidth="1"/>
    <col min="13832" max="13832" width="34.421875" style="86" customWidth="1"/>
    <col min="13833" max="13833" width="8.7109375" style="86" customWidth="1"/>
    <col min="13834" max="13834" width="11.8515625" style="86" customWidth="1"/>
    <col min="13835" max="13835" width="7.140625" style="86" customWidth="1"/>
    <col min="13836" max="13836" width="8.28125" style="86" customWidth="1"/>
    <col min="13837" max="13837" width="10.7109375" style="86" customWidth="1"/>
    <col min="13838" max="13838" width="5.00390625" style="86" customWidth="1"/>
    <col min="13839" max="13839" width="8.140625" style="86" customWidth="1"/>
    <col min="13840" max="13840" width="10.7109375" style="86" customWidth="1"/>
    <col min="13841" max="13841" width="5.140625" style="86" customWidth="1"/>
    <col min="13842" max="13843" width="5.57421875" style="86" customWidth="1"/>
    <col min="13844" max="13844" width="8.7109375" style="86" customWidth="1"/>
    <col min="13845" max="13845" width="5.00390625" style="86" customWidth="1"/>
    <col min="13846" max="13846" width="13.140625" style="86" customWidth="1"/>
    <col min="13847" max="13849" width="9.140625" style="86" hidden="1" customWidth="1"/>
    <col min="13850" max="14080" width="9.140625" style="86" customWidth="1"/>
    <col min="14081" max="14081" width="5.28125" style="86" customWidth="1"/>
    <col min="14082" max="14082" width="21.28125" style="86" customWidth="1"/>
    <col min="14083" max="14083" width="9.140625" style="86" hidden="1" customWidth="1"/>
    <col min="14084" max="14084" width="6.57421875" style="86" customWidth="1"/>
    <col min="14085" max="14085" width="49.140625" style="86" customWidth="1"/>
    <col min="14086" max="14087" width="9.140625" style="86" hidden="1" customWidth="1"/>
    <col min="14088" max="14088" width="34.421875" style="86" customWidth="1"/>
    <col min="14089" max="14089" width="8.7109375" style="86" customWidth="1"/>
    <col min="14090" max="14090" width="11.8515625" style="86" customWidth="1"/>
    <col min="14091" max="14091" width="7.140625" style="86" customWidth="1"/>
    <col min="14092" max="14092" width="8.28125" style="86" customWidth="1"/>
    <col min="14093" max="14093" width="10.7109375" style="86" customWidth="1"/>
    <col min="14094" max="14094" width="5.00390625" style="86" customWidth="1"/>
    <col min="14095" max="14095" width="8.140625" style="86" customWidth="1"/>
    <col min="14096" max="14096" width="10.7109375" style="86" customWidth="1"/>
    <col min="14097" max="14097" width="5.140625" style="86" customWidth="1"/>
    <col min="14098" max="14099" width="5.57421875" style="86" customWidth="1"/>
    <col min="14100" max="14100" width="8.7109375" style="86" customWidth="1"/>
    <col min="14101" max="14101" width="5.00390625" style="86" customWidth="1"/>
    <col min="14102" max="14102" width="13.140625" style="86" customWidth="1"/>
    <col min="14103" max="14105" width="9.140625" style="86" hidden="1" customWidth="1"/>
    <col min="14106" max="14336" width="9.140625" style="86" customWidth="1"/>
    <col min="14337" max="14337" width="5.28125" style="86" customWidth="1"/>
    <col min="14338" max="14338" width="21.28125" style="86" customWidth="1"/>
    <col min="14339" max="14339" width="9.140625" style="86" hidden="1" customWidth="1"/>
    <col min="14340" max="14340" width="6.57421875" style="86" customWidth="1"/>
    <col min="14341" max="14341" width="49.140625" style="86" customWidth="1"/>
    <col min="14342" max="14343" width="9.140625" style="86" hidden="1" customWidth="1"/>
    <col min="14344" max="14344" width="34.421875" style="86" customWidth="1"/>
    <col min="14345" max="14345" width="8.7109375" style="86" customWidth="1"/>
    <col min="14346" max="14346" width="11.8515625" style="86" customWidth="1"/>
    <col min="14347" max="14347" width="7.140625" style="86" customWidth="1"/>
    <col min="14348" max="14348" width="8.28125" style="86" customWidth="1"/>
    <col min="14349" max="14349" width="10.7109375" style="86" customWidth="1"/>
    <col min="14350" max="14350" width="5.00390625" style="86" customWidth="1"/>
    <col min="14351" max="14351" width="8.140625" style="86" customWidth="1"/>
    <col min="14352" max="14352" width="10.7109375" style="86" customWidth="1"/>
    <col min="14353" max="14353" width="5.140625" style="86" customWidth="1"/>
    <col min="14354" max="14355" width="5.57421875" style="86" customWidth="1"/>
    <col min="14356" max="14356" width="8.7109375" style="86" customWidth="1"/>
    <col min="14357" max="14357" width="5.00390625" style="86" customWidth="1"/>
    <col min="14358" max="14358" width="13.140625" style="86" customWidth="1"/>
    <col min="14359" max="14361" width="9.140625" style="86" hidden="1" customWidth="1"/>
    <col min="14362" max="14592" width="9.140625" style="86" customWidth="1"/>
    <col min="14593" max="14593" width="5.28125" style="86" customWidth="1"/>
    <col min="14594" max="14594" width="21.28125" style="86" customWidth="1"/>
    <col min="14595" max="14595" width="9.140625" style="86" hidden="1" customWidth="1"/>
    <col min="14596" max="14596" width="6.57421875" style="86" customWidth="1"/>
    <col min="14597" max="14597" width="49.140625" style="86" customWidth="1"/>
    <col min="14598" max="14599" width="9.140625" style="86" hidden="1" customWidth="1"/>
    <col min="14600" max="14600" width="34.421875" style="86" customWidth="1"/>
    <col min="14601" max="14601" width="8.7109375" style="86" customWidth="1"/>
    <col min="14602" max="14602" width="11.8515625" style="86" customWidth="1"/>
    <col min="14603" max="14603" width="7.140625" style="86" customWidth="1"/>
    <col min="14604" max="14604" width="8.28125" style="86" customWidth="1"/>
    <col min="14605" max="14605" width="10.7109375" style="86" customWidth="1"/>
    <col min="14606" max="14606" width="5.00390625" style="86" customWidth="1"/>
    <col min="14607" max="14607" width="8.140625" style="86" customWidth="1"/>
    <col min="14608" max="14608" width="10.7109375" style="86" customWidth="1"/>
    <col min="14609" max="14609" width="5.140625" style="86" customWidth="1"/>
    <col min="14610" max="14611" width="5.57421875" style="86" customWidth="1"/>
    <col min="14612" max="14612" width="8.7109375" style="86" customWidth="1"/>
    <col min="14613" max="14613" width="5.00390625" style="86" customWidth="1"/>
    <col min="14614" max="14614" width="13.140625" style="86" customWidth="1"/>
    <col min="14615" max="14617" width="9.140625" style="86" hidden="1" customWidth="1"/>
    <col min="14618" max="14848" width="9.140625" style="86" customWidth="1"/>
    <col min="14849" max="14849" width="5.28125" style="86" customWidth="1"/>
    <col min="14850" max="14850" width="21.28125" style="86" customWidth="1"/>
    <col min="14851" max="14851" width="9.140625" style="86" hidden="1" customWidth="1"/>
    <col min="14852" max="14852" width="6.57421875" style="86" customWidth="1"/>
    <col min="14853" max="14853" width="49.140625" style="86" customWidth="1"/>
    <col min="14854" max="14855" width="9.140625" style="86" hidden="1" customWidth="1"/>
    <col min="14856" max="14856" width="34.421875" style="86" customWidth="1"/>
    <col min="14857" max="14857" width="8.7109375" style="86" customWidth="1"/>
    <col min="14858" max="14858" width="11.8515625" style="86" customWidth="1"/>
    <col min="14859" max="14859" width="7.140625" style="86" customWidth="1"/>
    <col min="14860" max="14860" width="8.28125" style="86" customWidth="1"/>
    <col min="14861" max="14861" width="10.7109375" style="86" customWidth="1"/>
    <col min="14862" max="14862" width="5.00390625" style="86" customWidth="1"/>
    <col min="14863" max="14863" width="8.140625" style="86" customWidth="1"/>
    <col min="14864" max="14864" width="10.7109375" style="86" customWidth="1"/>
    <col min="14865" max="14865" width="5.140625" style="86" customWidth="1"/>
    <col min="14866" max="14867" width="5.57421875" style="86" customWidth="1"/>
    <col min="14868" max="14868" width="8.7109375" style="86" customWidth="1"/>
    <col min="14869" max="14869" width="5.00390625" style="86" customWidth="1"/>
    <col min="14870" max="14870" width="13.140625" style="86" customWidth="1"/>
    <col min="14871" max="14873" width="9.140625" style="86" hidden="1" customWidth="1"/>
    <col min="14874" max="15104" width="9.140625" style="86" customWidth="1"/>
    <col min="15105" max="15105" width="5.28125" style="86" customWidth="1"/>
    <col min="15106" max="15106" width="21.28125" style="86" customWidth="1"/>
    <col min="15107" max="15107" width="9.140625" style="86" hidden="1" customWidth="1"/>
    <col min="15108" max="15108" width="6.57421875" style="86" customWidth="1"/>
    <col min="15109" max="15109" width="49.140625" style="86" customWidth="1"/>
    <col min="15110" max="15111" width="9.140625" style="86" hidden="1" customWidth="1"/>
    <col min="15112" max="15112" width="34.421875" style="86" customWidth="1"/>
    <col min="15113" max="15113" width="8.7109375" style="86" customWidth="1"/>
    <col min="15114" max="15114" width="11.8515625" style="86" customWidth="1"/>
    <col min="15115" max="15115" width="7.140625" style="86" customWidth="1"/>
    <col min="15116" max="15116" width="8.28125" style="86" customWidth="1"/>
    <col min="15117" max="15117" width="10.7109375" style="86" customWidth="1"/>
    <col min="15118" max="15118" width="5.00390625" style="86" customWidth="1"/>
    <col min="15119" max="15119" width="8.140625" style="86" customWidth="1"/>
    <col min="15120" max="15120" width="10.7109375" style="86" customWidth="1"/>
    <col min="15121" max="15121" width="5.140625" style="86" customWidth="1"/>
    <col min="15122" max="15123" width="5.57421875" style="86" customWidth="1"/>
    <col min="15124" max="15124" width="8.7109375" style="86" customWidth="1"/>
    <col min="15125" max="15125" width="5.00390625" style="86" customWidth="1"/>
    <col min="15126" max="15126" width="13.140625" style="86" customWidth="1"/>
    <col min="15127" max="15129" width="9.140625" style="86" hidden="1" customWidth="1"/>
    <col min="15130" max="15360" width="9.140625" style="86" customWidth="1"/>
    <col min="15361" max="15361" width="5.28125" style="86" customWidth="1"/>
    <col min="15362" max="15362" width="21.28125" style="86" customWidth="1"/>
    <col min="15363" max="15363" width="9.140625" style="86" hidden="1" customWidth="1"/>
    <col min="15364" max="15364" width="6.57421875" style="86" customWidth="1"/>
    <col min="15365" max="15365" width="49.140625" style="86" customWidth="1"/>
    <col min="15366" max="15367" width="9.140625" style="86" hidden="1" customWidth="1"/>
    <col min="15368" max="15368" width="34.421875" style="86" customWidth="1"/>
    <col min="15369" max="15369" width="8.7109375" style="86" customWidth="1"/>
    <col min="15370" max="15370" width="11.8515625" style="86" customWidth="1"/>
    <col min="15371" max="15371" width="7.140625" style="86" customWidth="1"/>
    <col min="15372" max="15372" width="8.28125" style="86" customWidth="1"/>
    <col min="15373" max="15373" width="10.7109375" style="86" customWidth="1"/>
    <col min="15374" max="15374" width="5.00390625" style="86" customWidth="1"/>
    <col min="15375" max="15375" width="8.140625" style="86" customWidth="1"/>
    <col min="15376" max="15376" width="10.7109375" style="86" customWidth="1"/>
    <col min="15377" max="15377" width="5.140625" style="86" customWidth="1"/>
    <col min="15378" max="15379" width="5.57421875" style="86" customWidth="1"/>
    <col min="15380" max="15380" width="8.7109375" style="86" customWidth="1"/>
    <col min="15381" max="15381" width="5.00390625" style="86" customWidth="1"/>
    <col min="15382" max="15382" width="13.140625" style="86" customWidth="1"/>
    <col min="15383" max="15385" width="9.140625" style="86" hidden="1" customWidth="1"/>
    <col min="15386" max="15616" width="9.140625" style="86" customWidth="1"/>
    <col min="15617" max="15617" width="5.28125" style="86" customWidth="1"/>
    <col min="15618" max="15618" width="21.28125" style="86" customWidth="1"/>
    <col min="15619" max="15619" width="9.140625" style="86" hidden="1" customWidth="1"/>
    <col min="15620" max="15620" width="6.57421875" style="86" customWidth="1"/>
    <col min="15621" max="15621" width="49.140625" style="86" customWidth="1"/>
    <col min="15622" max="15623" width="9.140625" style="86" hidden="1" customWidth="1"/>
    <col min="15624" max="15624" width="34.421875" style="86" customWidth="1"/>
    <col min="15625" max="15625" width="8.7109375" style="86" customWidth="1"/>
    <col min="15626" max="15626" width="11.8515625" style="86" customWidth="1"/>
    <col min="15627" max="15627" width="7.140625" style="86" customWidth="1"/>
    <col min="15628" max="15628" width="8.28125" style="86" customWidth="1"/>
    <col min="15629" max="15629" width="10.7109375" style="86" customWidth="1"/>
    <col min="15630" max="15630" width="5.00390625" style="86" customWidth="1"/>
    <col min="15631" max="15631" width="8.140625" style="86" customWidth="1"/>
    <col min="15632" max="15632" width="10.7109375" style="86" customWidth="1"/>
    <col min="15633" max="15633" width="5.140625" style="86" customWidth="1"/>
    <col min="15634" max="15635" width="5.57421875" style="86" customWidth="1"/>
    <col min="15636" max="15636" width="8.7109375" style="86" customWidth="1"/>
    <col min="15637" max="15637" width="5.00390625" style="86" customWidth="1"/>
    <col min="15638" max="15638" width="13.140625" style="86" customWidth="1"/>
    <col min="15639" max="15641" width="9.140625" style="86" hidden="1" customWidth="1"/>
    <col min="15642" max="15872" width="9.140625" style="86" customWidth="1"/>
    <col min="15873" max="15873" width="5.28125" style="86" customWidth="1"/>
    <col min="15874" max="15874" width="21.28125" style="86" customWidth="1"/>
    <col min="15875" max="15875" width="9.140625" style="86" hidden="1" customWidth="1"/>
    <col min="15876" max="15876" width="6.57421875" style="86" customWidth="1"/>
    <col min="15877" max="15877" width="49.140625" style="86" customWidth="1"/>
    <col min="15878" max="15879" width="9.140625" style="86" hidden="1" customWidth="1"/>
    <col min="15880" max="15880" width="34.421875" style="86" customWidth="1"/>
    <col min="15881" max="15881" width="8.7109375" style="86" customWidth="1"/>
    <col min="15882" max="15882" width="11.8515625" style="86" customWidth="1"/>
    <col min="15883" max="15883" width="7.140625" style="86" customWidth="1"/>
    <col min="15884" max="15884" width="8.28125" style="86" customWidth="1"/>
    <col min="15885" max="15885" width="10.7109375" style="86" customWidth="1"/>
    <col min="15886" max="15886" width="5.00390625" style="86" customWidth="1"/>
    <col min="15887" max="15887" width="8.140625" style="86" customWidth="1"/>
    <col min="15888" max="15888" width="10.7109375" style="86" customWidth="1"/>
    <col min="15889" max="15889" width="5.140625" style="86" customWidth="1"/>
    <col min="15890" max="15891" width="5.57421875" style="86" customWidth="1"/>
    <col min="15892" max="15892" width="8.7109375" style="86" customWidth="1"/>
    <col min="15893" max="15893" width="5.00390625" style="86" customWidth="1"/>
    <col min="15894" max="15894" width="13.140625" style="86" customWidth="1"/>
    <col min="15895" max="15897" width="9.140625" style="86" hidden="1" customWidth="1"/>
    <col min="15898" max="16128" width="9.140625" style="86" customWidth="1"/>
    <col min="16129" max="16129" width="5.28125" style="86" customWidth="1"/>
    <col min="16130" max="16130" width="21.28125" style="86" customWidth="1"/>
    <col min="16131" max="16131" width="9.140625" style="86" hidden="1" customWidth="1"/>
    <col min="16132" max="16132" width="6.57421875" style="86" customWidth="1"/>
    <col min="16133" max="16133" width="49.140625" style="86" customWidth="1"/>
    <col min="16134" max="16135" width="9.140625" style="86" hidden="1" customWidth="1"/>
    <col min="16136" max="16136" width="34.421875" style="86" customWidth="1"/>
    <col min="16137" max="16137" width="8.7109375" style="86" customWidth="1"/>
    <col min="16138" max="16138" width="11.8515625" style="86" customWidth="1"/>
    <col min="16139" max="16139" width="7.140625" style="86" customWidth="1"/>
    <col min="16140" max="16140" width="8.28125" style="86" customWidth="1"/>
    <col min="16141" max="16141" width="10.7109375" style="86" customWidth="1"/>
    <col min="16142" max="16142" width="5.00390625" style="86" customWidth="1"/>
    <col min="16143" max="16143" width="8.140625" style="86" customWidth="1"/>
    <col min="16144" max="16144" width="10.7109375" style="86" customWidth="1"/>
    <col min="16145" max="16145" width="5.140625" style="86" customWidth="1"/>
    <col min="16146" max="16147" width="5.57421875" style="86" customWidth="1"/>
    <col min="16148" max="16148" width="8.7109375" style="86" customWidth="1"/>
    <col min="16149" max="16149" width="5.00390625" style="86" customWidth="1"/>
    <col min="16150" max="16150" width="13.140625" style="86" customWidth="1"/>
    <col min="16151" max="16153" width="9.140625" style="86" hidden="1" customWidth="1"/>
    <col min="16154" max="16384" width="9.140625" style="86" customWidth="1"/>
  </cols>
  <sheetData>
    <row r="1" spans="1:23" s="2" customFormat="1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4" customFormat="1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s="6" customFormat="1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4" s="12" customFormat="1" ht="21.75" customHeight="1">
      <c r="A4" s="7" t="s">
        <v>3</v>
      </c>
      <c r="B4" s="7"/>
      <c r="C4" s="7"/>
      <c r="D4" s="7"/>
      <c r="E4" s="7"/>
      <c r="F4" s="8"/>
      <c r="G4" s="8"/>
      <c r="H4" s="9"/>
      <c r="I4" s="8"/>
      <c r="J4" s="10"/>
      <c r="K4" s="10"/>
      <c r="L4" s="10"/>
      <c r="M4" s="10"/>
      <c r="N4" s="10"/>
      <c r="O4" s="10"/>
      <c r="P4" s="10"/>
      <c r="Q4" s="10"/>
      <c r="R4" s="11" t="s">
        <v>4</v>
      </c>
      <c r="S4" s="11"/>
      <c r="T4" s="11"/>
      <c r="U4" s="11"/>
      <c r="V4" s="11"/>
      <c r="W4" s="11"/>
      <c r="X4" s="11"/>
    </row>
    <row r="5" spans="1:23" s="23" customFormat="1" ht="15" customHeight="1">
      <c r="A5" s="13" t="s">
        <v>5</v>
      </c>
      <c r="B5" s="14" t="s">
        <v>6</v>
      </c>
      <c r="C5" s="15" t="s">
        <v>7</v>
      </c>
      <c r="D5" s="15" t="s">
        <v>8</v>
      </c>
      <c r="E5" s="14" t="s">
        <v>9</v>
      </c>
      <c r="F5" s="14" t="s">
        <v>10</v>
      </c>
      <c r="G5" s="14" t="s">
        <v>11</v>
      </c>
      <c r="H5" s="16" t="s">
        <v>12</v>
      </c>
      <c r="I5" s="17" t="s">
        <v>13</v>
      </c>
      <c r="J5" s="17"/>
      <c r="K5" s="17"/>
      <c r="L5" s="18" t="s">
        <v>14</v>
      </c>
      <c r="M5" s="18"/>
      <c r="N5" s="18"/>
      <c r="O5" s="17" t="s">
        <v>15</v>
      </c>
      <c r="P5" s="17"/>
      <c r="Q5" s="17"/>
      <c r="R5" s="19" t="s">
        <v>16</v>
      </c>
      <c r="S5" s="19" t="s">
        <v>17</v>
      </c>
      <c r="T5" s="20" t="s">
        <v>18</v>
      </c>
      <c r="U5" s="20" t="s">
        <v>19</v>
      </c>
      <c r="V5" s="21" t="s">
        <v>20</v>
      </c>
      <c r="W5" s="22" t="s">
        <v>21</v>
      </c>
    </row>
    <row r="6" spans="1:25" s="23" customFormat="1" ht="51" customHeight="1">
      <c r="A6" s="24"/>
      <c r="B6" s="25"/>
      <c r="C6" s="26"/>
      <c r="D6" s="26"/>
      <c r="E6" s="25"/>
      <c r="F6" s="25"/>
      <c r="G6" s="25"/>
      <c r="H6" s="27"/>
      <c r="I6" s="28" t="s">
        <v>22</v>
      </c>
      <c r="J6" s="29" t="s">
        <v>23</v>
      </c>
      <c r="K6" s="30" t="s">
        <v>24</v>
      </c>
      <c r="L6" s="28" t="s">
        <v>22</v>
      </c>
      <c r="M6" s="29" t="s">
        <v>23</v>
      </c>
      <c r="N6" s="30" t="s">
        <v>24</v>
      </c>
      <c r="O6" s="28" t="s">
        <v>22</v>
      </c>
      <c r="P6" s="29" t="s">
        <v>23</v>
      </c>
      <c r="Q6" s="30" t="s">
        <v>24</v>
      </c>
      <c r="R6" s="31"/>
      <c r="S6" s="31"/>
      <c r="T6" s="32"/>
      <c r="U6" s="32"/>
      <c r="V6" s="33"/>
      <c r="W6" s="34"/>
      <c r="X6" s="35" t="s">
        <v>25</v>
      </c>
      <c r="Y6" s="36" t="s">
        <v>26</v>
      </c>
    </row>
    <row r="7" spans="1:23" s="41" customFormat="1" ht="33.75" customHeight="1">
      <c r="A7" s="37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40"/>
    </row>
    <row r="8" spans="1:23" s="41" customFormat="1" ht="49.5" customHeight="1">
      <c r="A8" s="42">
        <f>RANK(V8,$V$8:$V$10)</f>
        <v>1</v>
      </c>
      <c r="B8" s="43" t="s">
        <v>28</v>
      </c>
      <c r="C8" s="44" t="s">
        <v>29</v>
      </c>
      <c r="D8" s="45" t="s">
        <v>25</v>
      </c>
      <c r="E8" s="46" t="s">
        <v>30</v>
      </c>
      <c r="F8" s="47" t="s">
        <v>31</v>
      </c>
      <c r="G8" s="48" t="s">
        <v>32</v>
      </c>
      <c r="H8" s="45" t="s">
        <v>3</v>
      </c>
      <c r="I8" s="49">
        <v>227.5</v>
      </c>
      <c r="J8" s="50">
        <f>I8/3.4-$R8*2</f>
        <v>66.91176470588235</v>
      </c>
      <c r="K8" s="51">
        <f>RANK(J8,J$8:J$10)</f>
        <v>1</v>
      </c>
      <c r="L8" s="49">
        <v>231</v>
      </c>
      <c r="M8" s="50">
        <f>L8/3.4-$R8*2</f>
        <v>67.94117647058823</v>
      </c>
      <c r="N8" s="51">
        <f>RANK(M8,M$8:M$10)</f>
        <v>1</v>
      </c>
      <c r="O8" s="49">
        <v>229</v>
      </c>
      <c r="P8" s="50">
        <f>O8/3.4-$R8*2</f>
        <v>67.3529411764706</v>
      </c>
      <c r="Q8" s="51">
        <f>RANK(P8,P$8:P$10)</f>
        <v>1</v>
      </c>
      <c r="R8" s="51"/>
      <c r="S8" s="51"/>
      <c r="T8" s="52">
        <f>O8+L8+I8</f>
        <v>687.5</v>
      </c>
      <c r="U8" s="53"/>
      <c r="V8" s="50">
        <f>(J8+M8+P8)/3</f>
        <v>67.40196078431372</v>
      </c>
      <c r="W8" s="40"/>
    </row>
    <row r="9" spans="1:23" s="41" customFormat="1" ht="49.5" customHeight="1">
      <c r="A9" s="42">
        <f>RANK(V9,$V$8:$V$10)</f>
        <v>3</v>
      </c>
      <c r="B9" s="43" t="s">
        <v>33</v>
      </c>
      <c r="C9" s="54" t="s">
        <v>34</v>
      </c>
      <c r="D9" s="55" t="s">
        <v>25</v>
      </c>
      <c r="E9" s="43" t="s">
        <v>35</v>
      </c>
      <c r="F9" s="56" t="s">
        <v>36</v>
      </c>
      <c r="G9" s="57" t="s">
        <v>37</v>
      </c>
      <c r="H9" s="57" t="s">
        <v>38</v>
      </c>
      <c r="I9" s="49">
        <v>205</v>
      </c>
      <c r="J9" s="50">
        <f>I9/3.4-$R9*2</f>
        <v>58.294117647058826</v>
      </c>
      <c r="K9" s="51">
        <f>RANK(J9,J$8:J$10)</f>
        <v>3</v>
      </c>
      <c r="L9" s="49">
        <v>214</v>
      </c>
      <c r="M9" s="50">
        <f>L9/3.4-$R9*2</f>
        <v>60.94117647058824</v>
      </c>
      <c r="N9" s="51">
        <f>RANK(M9,M$8:M$10)</f>
        <v>3</v>
      </c>
      <c r="O9" s="49">
        <v>208</v>
      </c>
      <c r="P9" s="50">
        <f>O9/3.4-$R9*2</f>
        <v>59.1764705882353</v>
      </c>
      <c r="Q9" s="51">
        <f>RANK(P9,P$8:P$10)</f>
        <v>3</v>
      </c>
      <c r="R9" s="51">
        <v>1</v>
      </c>
      <c r="S9" s="51"/>
      <c r="T9" s="52">
        <f>O9+L9+I9</f>
        <v>627</v>
      </c>
      <c r="U9" s="53"/>
      <c r="V9" s="50">
        <f>(J9+M9+P9)/3</f>
        <v>59.47058823529412</v>
      </c>
      <c r="W9" s="40"/>
    </row>
    <row r="10" spans="1:23" s="41" customFormat="1" ht="49.5" customHeight="1">
      <c r="A10" s="42">
        <f>RANK(V10,$V$8:$V$10)</f>
        <v>2</v>
      </c>
      <c r="B10" s="58" t="s">
        <v>39</v>
      </c>
      <c r="C10" s="59" t="s">
        <v>40</v>
      </c>
      <c r="D10" s="55" t="s">
        <v>25</v>
      </c>
      <c r="E10" s="60" t="s">
        <v>41</v>
      </c>
      <c r="F10" s="61" t="s">
        <v>42</v>
      </c>
      <c r="G10" s="62" t="s">
        <v>43</v>
      </c>
      <c r="H10" s="45" t="s">
        <v>3</v>
      </c>
      <c r="I10" s="49">
        <v>210</v>
      </c>
      <c r="J10" s="50">
        <f>I10/3.4-$R10*2</f>
        <v>61.76470588235294</v>
      </c>
      <c r="K10" s="51">
        <f>RANK(J10,J$8:J$10)</f>
        <v>2</v>
      </c>
      <c r="L10" s="49">
        <v>224.4</v>
      </c>
      <c r="M10" s="50">
        <f>L10/3.4-$R10*2</f>
        <v>66</v>
      </c>
      <c r="N10" s="51">
        <f>RANK(M10,M$8:M$10)</f>
        <v>2</v>
      </c>
      <c r="O10" s="49">
        <v>216</v>
      </c>
      <c r="P10" s="50">
        <f>O10/3.4-$R10*2</f>
        <v>63.529411764705884</v>
      </c>
      <c r="Q10" s="51">
        <f>RANK(P10,P$8:P$10)</f>
        <v>2</v>
      </c>
      <c r="R10" s="51"/>
      <c r="S10" s="51"/>
      <c r="T10" s="52">
        <f>O10+L10+I10</f>
        <v>650.4</v>
      </c>
      <c r="U10" s="53"/>
      <c r="V10" s="50">
        <f>(J10+M10+P10)/3</f>
        <v>63.76470588235295</v>
      </c>
      <c r="W10" s="40"/>
    </row>
    <row r="11" spans="1:23" s="41" customFormat="1" ht="37.15" customHeight="1">
      <c r="A11" s="37" t="s">
        <v>44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40"/>
    </row>
    <row r="12" spans="1:23" s="41" customFormat="1" ht="55.5" customHeight="1">
      <c r="A12" s="42">
        <v>1</v>
      </c>
      <c r="B12" s="43" t="s">
        <v>33</v>
      </c>
      <c r="C12" s="54" t="s">
        <v>34</v>
      </c>
      <c r="D12" s="55" t="s">
        <v>25</v>
      </c>
      <c r="E12" s="43" t="s">
        <v>45</v>
      </c>
      <c r="F12" s="56" t="s">
        <v>46</v>
      </c>
      <c r="G12" s="57" t="s">
        <v>37</v>
      </c>
      <c r="H12" s="57" t="s">
        <v>38</v>
      </c>
      <c r="I12" s="49">
        <v>271</v>
      </c>
      <c r="J12" s="50">
        <f>I12/4.6-$R12*2</f>
        <v>58.913043478260875</v>
      </c>
      <c r="K12" s="51">
        <v>1</v>
      </c>
      <c r="L12" s="49">
        <v>301.5</v>
      </c>
      <c r="M12" s="50">
        <f>L12/4.6-$R12*2</f>
        <v>65.54347826086958</v>
      </c>
      <c r="N12" s="51">
        <v>1</v>
      </c>
      <c r="O12" s="49">
        <v>295</v>
      </c>
      <c r="P12" s="50">
        <f>O12/4.6-$R12*2</f>
        <v>64.1304347826087</v>
      </c>
      <c r="Q12" s="51">
        <v>1</v>
      </c>
      <c r="R12" s="51"/>
      <c r="S12" s="51"/>
      <c r="T12" s="52">
        <f aca="true" t="shared" si="0" ref="T12">O12+L12+I12</f>
        <v>867.5</v>
      </c>
      <c r="U12" s="53"/>
      <c r="V12" s="50">
        <f aca="true" t="shared" si="1" ref="V12">(J12+M12+P12)/3</f>
        <v>62.86231884057972</v>
      </c>
      <c r="W12" s="40"/>
    </row>
    <row r="13" spans="1:24" s="41" customFormat="1" ht="45.75" customHeight="1">
      <c r="A13" s="63" t="s">
        <v>47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66"/>
      <c r="X13" s="67"/>
    </row>
    <row r="14" spans="1:23" s="41" customFormat="1" ht="45.75" customHeight="1">
      <c r="A14" s="42">
        <f>RANK(V14,$V$14:$V$17)</f>
        <v>1</v>
      </c>
      <c r="B14" s="43" t="s">
        <v>33</v>
      </c>
      <c r="C14" s="54" t="s">
        <v>34</v>
      </c>
      <c r="D14" s="55" t="s">
        <v>25</v>
      </c>
      <c r="E14" s="43" t="s">
        <v>45</v>
      </c>
      <c r="F14" s="56" t="s">
        <v>46</v>
      </c>
      <c r="G14" s="57" t="s">
        <v>37</v>
      </c>
      <c r="H14" s="57" t="s">
        <v>38</v>
      </c>
      <c r="I14" s="49">
        <v>215</v>
      </c>
      <c r="J14" s="50">
        <f aca="true" t="shared" si="2" ref="J14:J17">I14/3.4-$R14*2</f>
        <v>63.23529411764706</v>
      </c>
      <c r="K14" s="51">
        <f>RANK(J14,J$14:J$17)</f>
        <v>1</v>
      </c>
      <c r="L14" s="49">
        <v>227.5</v>
      </c>
      <c r="M14" s="50">
        <f aca="true" t="shared" si="3" ref="M14:M15">L14/3.4-$R14*2</f>
        <v>66.91176470588235</v>
      </c>
      <c r="N14" s="51">
        <f>RANK(M14,M$14:M$17)</f>
        <v>1</v>
      </c>
      <c r="O14" s="49">
        <v>228.5</v>
      </c>
      <c r="P14" s="50">
        <f aca="true" t="shared" si="4" ref="P14:P15">O14/3.4-$R14*2</f>
        <v>67.20588235294117</v>
      </c>
      <c r="Q14" s="51">
        <f>RANK(P14,P$14:P$17)</f>
        <v>1</v>
      </c>
      <c r="R14" s="51"/>
      <c r="S14" s="51"/>
      <c r="T14" s="52">
        <f>O14+L14+I14</f>
        <v>671</v>
      </c>
      <c r="U14" s="53"/>
      <c r="V14" s="50">
        <f>(J14+M14+P14)/3</f>
        <v>65.78431372549018</v>
      </c>
      <c r="W14" s="40"/>
    </row>
    <row r="15" spans="1:23" s="41" customFormat="1" ht="45.75" customHeight="1">
      <c r="A15" s="42">
        <f aca="true" t="shared" si="5" ref="A15:A17">RANK(V15,$V$14:$V$17)</f>
        <v>2</v>
      </c>
      <c r="B15" s="43" t="s">
        <v>33</v>
      </c>
      <c r="C15" s="54" t="s">
        <v>34</v>
      </c>
      <c r="D15" s="55" t="s">
        <v>25</v>
      </c>
      <c r="E15" s="43" t="s">
        <v>35</v>
      </c>
      <c r="F15" s="56" t="s">
        <v>36</v>
      </c>
      <c r="G15" s="57" t="s">
        <v>37</v>
      </c>
      <c r="H15" s="57" t="s">
        <v>38</v>
      </c>
      <c r="I15" s="49">
        <v>213</v>
      </c>
      <c r="J15" s="50">
        <f t="shared" si="2"/>
        <v>62.64705882352941</v>
      </c>
      <c r="K15" s="51">
        <f aca="true" t="shared" si="6" ref="K15:K17">RANK(J15,J$14:J$17)</f>
        <v>2</v>
      </c>
      <c r="L15" s="49">
        <v>224</v>
      </c>
      <c r="M15" s="50">
        <f t="shared" si="3"/>
        <v>65.88235294117648</v>
      </c>
      <c r="N15" s="51">
        <f>RANK(M15,M$14:M$17)</f>
        <v>2</v>
      </c>
      <c r="O15" s="49">
        <v>218.5</v>
      </c>
      <c r="P15" s="50">
        <f t="shared" si="4"/>
        <v>64.26470588235294</v>
      </c>
      <c r="Q15" s="51">
        <f>RANK(P15,P$14:P$17)</f>
        <v>2</v>
      </c>
      <c r="R15" s="51"/>
      <c r="S15" s="51"/>
      <c r="T15" s="52">
        <f>O15+L15+I15</f>
        <v>655.5</v>
      </c>
      <c r="U15" s="53"/>
      <c r="V15" s="50">
        <f>(J15+M15+P15)/3</f>
        <v>64.26470588235294</v>
      </c>
      <c r="W15" s="40"/>
    </row>
    <row r="16" spans="1:23" s="41" customFormat="1" ht="45.75" customHeight="1" hidden="1">
      <c r="A16" s="42">
        <f t="shared" si="5"/>
        <v>3</v>
      </c>
      <c r="B16" s="68"/>
      <c r="C16" s="69"/>
      <c r="D16" s="70"/>
      <c r="E16" s="71"/>
      <c r="F16" s="72"/>
      <c r="G16" s="73"/>
      <c r="H16" s="74"/>
      <c r="I16" s="49"/>
      <c r="J16" s="50">
        <f>I16/3.4-$R16*2</f>
        <v>0</v>
      </c>
      <c r="K16" s="51">
        <f t="shared" si="6"/>
        <v>3</v>
      </c>
      <c r="L16" s="49"/>
      <c r="M16" s="50">
        <f>L16/3.4-$R16*2</f>
        <v>0</v>
      </c>
      <c r="N16" s="51">
        <f>RANK(M16,M$14:M$17)</f>
        <v>3</v>
      </c>
      <c r="O16" s="49"/>
      <c r="P16" s="50">
        <f>O16/3.4-$R16*2</f>
        <v>0</v>
      </c>
      <c r="Q16" s="51">
        <f>RANK(P16,P$14:P$17)</f>
        <v>3</v>
      </c>
      <c r="R16" s="51"/>
      <c r="S16" s="51"/>
      <c r="T16" s="52">
        <f>O16+L16+I16</f>
        <v>0</v>
      </c>
      <c r="U16" s="53"/>
      <c r="V16" s="50">
        <f>(J16+M16+P16)/3</f>
        <v>0</v>
      </c>
      <c r="W16" s="40"/>
    </row>
    <row r="17" spans="1:23" s="41" customFormat="1" ht="42.75" customHeight="1" hidden="1">
      <c r="A17" s="42">
        <f t="shared" si="5"/>
        <v>3</v>
      </c>
      <c r="B17" s="71"/>
      <c r="C17" s="69"/>
      <c r="D17" s="70"/>
      <c r="E17" s="75"/>
      <c r="F17" s="72"/>
      <c r="G17" s="76"/>
      <c r="H17" s="77"/>
      <c r="I17" s="49"/>
      <c r="J17" s="50">
        <f>I17/3.4-$R17*2</f>
        <v>0</v>
      </c>
      <c r="K17" s="51">
        <f t="shared" si="6"/>
        <v>3</v>
      </c>
      <c r="L17" s="49"/>
      <c r="M17" s="50">
        <f>L17/3.4-$R17*2</f>
        <v>0</v>
      </c>
      <c r="N17" s="51">
        <f>RANK(M17,M$14:M$17)</f>
        <v>3</v>
      </c>
      <c r="O17" s="49"/>
      <c r="P17" s="50">
        <f>O17/3.4-$R17*2</f>
        <v>0</v>
      </c>
      <c r="Q17" s="51">
        <f>RANK(P17,P$14:P$17)</f>
        <v>3</v>
      </c>
      <c r="R17" s="51"/>
      <c r="S17" s="51"/>
      <c r="T17" s="52">
        <f>O17+L17+I17</f>
        <v>0</v>
      </c>
      <c r="U17" s="53"/>
      <c r="V17" s="50">
        <f>(J17+M17+P17)/3</f>
        <v>0</v>
      </c>
      <c r="W17" s="40"/>
    </row>
    <row r="18" spans="1:10" s="78" customFormat="1" ht="56.25" customHeight="1">
      <c r="A18" s="78" t="s">
        <v>48</v>
      </c>
      <c r="H18" s="78" t="s">
        <v>49</v>
      </c>
      <c r="J18" s="79"/>
    </row>
    <row r="19" spans="1:8" s="78" customFormat="1" ht="56.25" customHeight="1">
      <c r="A19" s="78" t="s">
        <v>50</v>
      </c>
      <c r="H19" s="78" t="s">
        <v>51</v>
      </c>
    </row>
    <row r="20" spans="2:22" s="80" customFormat="1" ht="60.75" customHeight="1">
      <c r="B20" s="81"/>
      <c r="C20" s="82"/>
      <c r="D20" s="82"/>
      <c r="E20" s="82"/>
      <c r="F20" s="82"/>
      <c r="H20" s="83"/>
      <c r="I20" s="84"/>
      <c r="J20" s="85"/>
      <c r="L20" s="84"/>
      <c r="M20" s="85"/>
      <c r="O20" s="84"/>
      <c r="P20" s="85"/>
      <c r="V20" s="85"/>
    </row>
  </sheetData>
  <sheetProtection selectLockedCells="1" selectUnlockedCells="1"/>
  <mergeCells count="25">
    <mergeCell ref="A7:V7"/>
    <mergeCell ref="A11:V11"/>
    <mergeCell ref="A13:V13"/>
    <mergeCell ref="R5:R6"/>
    <mergeCell ref="S5:S6"/>
    <mergeCell ref="T5:T6"/>
    <mergeCell ref="U5:U6"/>
    <mergeCell ref="V5:V6"/>
    <mergeCell ref="W5:W6"/>
    <mergeCell ref="F5:F6"/>
    <mergeCell ref="G5:G6"/>
    <mergeCell ref="H5:H6"/>
    <mergeCell ref="I5:K5"/>
    <mergeCell ref="L5:N5"/>
    <mergeCell ref="O5:Q5"/>
    <mergeCell ref="A1:W1"/>
    <mergeCell ref="A2:W2"/>
    <mergeCell ref="A3:Y3"/>
    <mergeCell ref="A4:E4"/>
    <mergeCell ref="R4:X4"/>
    <mergeCell ref="A5:A6"/>
    <mergeCell ref="B5:B6"/>
    <mergeCell ref="C5:C6"/>
    <mergeCell ref="D5:D6"/>
    <mergeCell ref="E5:E6"/>
  </mergeCells>
  <conditionalFormatting sqref="B16:B17 E14:E17">
    <cfRule type="duplicateValues" priority="1" dxfId="2" stopIfTrue="1">
      <formula>AND(COUNTIF($B$16:$B$17,B14)+COUNTIF($E$14:$E$17,B14)&gt;1,NOT(ISBLANK(B14)))</formula>
    </cfRule>
  </conditionalFormatting>
  <printOptions horizontalCentered="1"/>
  <pageMargins left="0.19652777777777777" right="0" top="0.19652777777777777" bottom="0.19652777777777777" header="0.71" footer="0.5118055555555555"/>
  <pageSetup fitToHeight="0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AB33"/>
  <sheetViews>
    <sheetView view="pageBreakPreview" zoomScale="55" zoomScaleSheetLayoutView="55" workbookViewId="0" topLeftCell="A11">
      <selection activeCell="K24" sqref="K24"/>
    </sheetView>
  </sheetViews>
  <sheetFormatPr defaultColWidth="9.140625" defaultRowHeight="15"/>
  <cols>
    <col min="1" max="1" width="5.28125" style="162" customWidth="1"/>
    <col min="2" max="2" width="26.28125" style="163" customWidth="1"/>
    <col min="3" max="3" width="10.421875" style="162" customWidth="1"/>
    <col min="4" max="4" width="6.57421875" style="164" customWidth="1"/>
    <col min="5" max="5" width="42.140625" style="165" customWidth="1"/>
    <col min="6" max="6" width="10.8515625" style="162" customWidth="1"/>
    <col min="7" max="7" width="19.7109375" style="164" customWidth="1"/>
    <col min="8" max="8" width="34.57421875" style="162" customWidth="1"/>
    <col min="9" max="9" width="8.28125" style="166" customWidth="1"/>
    <col min="10" max="10" width="11.140625" style="167" customWidth="1"/>
    <col min="11" max="11" width="4.7109375" style="162" customWidth="1"/>
    <col min="12" max="12" width="7.8515625" style="166" customWidth="1"/>
    <col min="13" max="13" width="11.140625" style="167" customWidth="1"/>
    <col min="14" max="14" width="4.7109375" style="162" customWidth="1"/>
    <col min="15" max="15" width="8.00390625" style="166" customWidth="1"/>
    <col min="16" max="16" width="11.140625" style="167" customWidth="1"/>
    <col min="17" max="17" width="4.8515625" style="162" customWidth="1"/>
    <col min="18" max="18" width="4.140625" style="162" customWidth="1"/>
    <col min="19" max="19" width="4.421875" style="162" customWidth="1"/>
    <col min="20" max="20" width="8.7109375" style="162" customWidth="1"/>
    <col min="21" max="21" width="5.8515625" style="162" hidden="1" customWidth="1"/>
    <col min="22" max="22" width="12.57421875" style="167" customWidth="1"/>
    <col min="23" max="252" width="9.140625" style="162" customWidth="1"/>
    <col min="253" max="253" width="5.28125" style="162" customWidth="1"/>
    <col min="254" max="254" width="21.7109375" style="162" customWidth="1"/>
    <col min="255" max="255" width="9.140625" style="162" hidden="1" customWidth="1"/>
    <col min="256" max="256" width="5.421875" style="162" customWidth="1"/>
    <col min="257" max="257" width="46.28125" style="162" customWidth="1"/>
    <col min="258" max="259" width="9.140625" style="162" hidden="1" customWidth="1"/>
    <col min="260" max="260" width="34.57421875" style="162" customWidth="1"/>
    <col min="261" max="261" width="9.140625" style="162" hidden="1" customWidth="1"/>
    <col min="262" max="262" width="8.28125" style="162" customWidth="1"/>
    <col min="263" max="263" width="11.140625" style="162" customWidth="1"/>
    <col min="264" max="264" width="4.7109375" style="162" customWidth="1"/>
    <col min="265" max="265" width="7.8515625" style="162" customWidth="1"/>
    <col min="266" max="266" width="11.140625" style="162" customWidth="1"/>
    <col min="267" max="267" width="4.28125" style="162" customWidth="1"/>
    <col min="268" max="268" width="8.00390625" style="162" customWidth="1"/>
    <col min="269" max="269" width="11.140625" style="162" customWidth="1"/>
    <col min="270" max="270" width="4.8515625" style="162" customWidth="1"/>
    <col min="271" max="271" width="4.140625" style="162" customWidth="1"/>
    <col min="272" max="272" width="4.421875" style="162" customWidth="1"/>
    <col min="273" max="273" width="8.7109375" style="162" customWidth="1"/>
    <col min="274" max="274" width="9.140625" style="162" hidden="1" customWidth="1"/>
    <col min="275" max="275" width="12.57421875" style="162" customWidth="1"/>
    <col min="276" max="276" width="0.85546875" style="162" customWidth="1"/>
    <col min="277" max="508" width="9.140625" style="162" customWidth="1"/>
    <col min="509" max="509" width="5.28125" style="162" customWidth="1"/>
    <col min="510" max="510" width="21.7109375" style="162" customWidth="1"/>
    <col min="511" max="511" width="9.140625" style="162" hidden="1" customWidth="1"/>
    <col min="512" max="512" width="5.421875" style="162" customWidth="1"/>
    <col min="513" max="513" width="46.28125" style="162" customWidth="1"/>
    <col min="514" max="515" width="9.140625" style="162" hidden="1" customWidth="1"/>
    <col min="516" max="516" width="34.57421875" style="162" customWidth="1"/>
    <col min="517" max="517" width="9.140625" style="162" hidden="1" customWidth="1"/>
    <col min="518" max="518" width="8.28125" style="162" customWidth="1"/>
    <col min="519" max="519" width="11.140625" style="162" customWidth="1"/>
    <col min="520" max="520" width="4.7109375" style="162" customWidth="1"/>
    <col min="521" max="521" width="7.8515625" style="162" customWidth="1"/>
    <col min="522" max="522" width="11.140625" style="162" customWidth="1"/>
    <col min="523" max="523" width="4.28125" style="162" customWidth="1"/>
    <col min="524" max="524" width="8.00390625" style="162" customWidth="1"/>
    <col min="525" max="525" width="11.140625" style="162" customWidth="1"/>
    <col min="526" max="526" width="4.8515625" style="162" customWidth="1"/>
    <col min="527" max="527" width="4.140625" style="162" customWidth="1"/>
    <col min="528" max="528" width="4.421875" style="162" customWidth="1"/>
    <col min="529" max="529" width="8.7109375" style="162" customWidth="1"/>
    <col min="530" max="530" width="9.140625" style="162" hidden="1" customWidth="1"/>
    <col min="531" max="531" width="12.57421875" style="162" customWidth="1"/>
    <col min="532" max="532" width="0.85546875" style="162" customWidth="1"/>
    <col min="533" max="764" width="9.140625" style="162" customWidth="1"/>
    <col min="765" max="765" width="5.28125" style="162" customWidth="1"/>
    <col min="766" max="766" width="21.7109375" style="162" customWidth="1"/>
    <col min="767" max="767" width="9.140625" style="162" hidden="1" customWidth="1"/>
    <col min="768" max="768" width="5.421875" style="162" customWidth="1"/>
    <col min="769" max="769" width="46.28125" style="162" customWidth="1"/>
    <col min="770" max="771" width="9.140625" style="162" hidden="1" customWidth="1"/>
    <col min="772" max="772" width="34.57421875" style="162" customWidth="1"/>
    <col min="773" max="773" width="9.140625" style="162" hidden="1" customWidth="1"/>
    <col min="774" max="774" width="8.28125" style="162" customWidth="1"/>
    <col min="775" max="775" width="11.140625" style="162" customWidth="1"/>
    <col min="776" max="776" width="4.7109375" style="162" customWidth="1"/>
    <col min="777" max="777" width="7.8515625" style="162" customWidth="1"/>
    <col min="778" max="778" width="11.140625" style="162" customWidth="1"/>
    <col min="779" max="779" width="4.28125" style="162" customWidth="1"/>
    <col min="780" max="780" width="8.00390625" style="162" customWidth="1"/>
    <col min="781" max="781" width="11.140625" style="162" customWidth="1"/>
    <col min="782" max="782" width="4.8515625" style="162" customWidth="1"/>
    <col min="783" max="783" width="4.140625" style="162" customWidth="1"/>
    <col min="784" max="784" width="4.421875" style="162" customWidth="1"/>
    <col min="785" max="785" width="8.7109375" style="162" customWidth="1"/>
    <col min="786" max="786" width="9.140625" style="162" hidden="1" customWidth="1"/>
    <col min="787" max="787" width="12.57421875" style="162" customWidth="1"/>
    <col min="788" max="788" width="0.85546875" style="162" customWidth="1"/>
    <col min="789" max="1020" width="9.140625" style="162" customWidth="1"/>
    <col min="1021" max="1021" width="5.28125" style="162" customWidth="1"/>
    <col min="1022" max="1022" width="21.7109375" style="162" customWidth="1"/>
    <col min="1023" max="1023" width="9.140625" style="162" hidden="1" customWidth="1"/>
    <col min="1024" max="1024" width="5.421875" style="162" customWidth="1"/>
    <col min="1025" max="1025" width="46.28125" style="162" customWidth="1"/>
    <col min="1026" max="1027" width="9.140625" style="162" hidden="1" customWidth="1"/>
    <col min="1028" max="1028" width="34.57421875" style="162" customWidth="1"/>
    <col min="1029" max="1029" width="9.140625" style="162" hidden="1" customWidth="1"/>
    <col min="1030" max="1030" width="8.28125" style="162" customWidth="1"/>
    <col min="1031" max="1031" width="11.140625" style="162" customWidth="1"/>
    <col min="1032" max="1032" width="4.7109375" style="162" customWidth="1"/>
    <col min="1033" max="1033" width="7.8515625" style="162" customWidth="1"/>
    <col min="1034" max="1034" width="11.140625" style="162" customWidth="1"/>
    <col min="1035" max="1035" width="4.28125" style="162" customWidth="1"/>
    <col min="1036" max="1036" width="8.00390625" style="162" customWidth="1"/>
    <col min="1037" max="1037" width="11.140625" style="162" customWidth="1"/>
    <col min="1038" max="1038" width="4.8515625" style="162" customWidth="1"/>
    <col min="1039" max="1039" width="4.140625" style="162" customWidth="1"/>
    <col min="1040" max="1040" width="4.421875" style="162" customWidth="1"/>
    <col min="1041" max="1041" width="8.7109375" style="162" customWidth="1"/>
    <col min="1042" max="1042" width="9.140625" style="162" hidden="1" customWidth="1"/>
    <col min="1043" max="1043" width="12.57421875" style="162" customWidth="1"/>
    <col min="1044" max="1044" width="0.85546875" style="162" customWidth="1"/>
    <col min="1045" max="1276" width="9.140625" style="162" customWidth="1"/>
    <col min="1277" max="1277" width="5.28125" style="162" customWidth="1"/>
    <col min="1278" max="1278" width="21.7109375" style="162" customWidth="1"/>
    <col min="1279" max="1279" width="9.140625" style="162" hidden="1" customWidth="1"/>
    <col min="1280" max="1280" width="5.421875" style="162" customWidth="1"/>
    <col min="1281" max="1281" width="46.28125" style="162" customWidth="1"/>
    <col min="1282" max="1283" width="9.140625" style="162" hidden="1" customWidth="1"/>
    <col min="1284" max="1284" width="34.57421875" style="162" customWidth="1"/>
    <col min="1285" max="1285" width="9.140625" style="162" hidden="1" customWidth="1"/>
    <col min="1286" max="1286" width="8.28125" style="162" customWidth="1"/>
    <col min="1287" max="1287" width="11.140625" style="162" customWidth="1"/>
    <col min="1288" max="1288" width="4.7109375" style="162" customWidth="1"/>
    <col min="1289" max="1289" width="7.8515625" style="162" customWidth="1"/>
    <col min="1290" max="1290" width="11.140625" style="162" customWidth="1"/>
    <col min="1291" max="1291" width="4.28125" style="162" customWidth="1"/>
    <col min="1292" max="1292" width="8.00390625" style="162" customWidth="1"/>
    <col min="1293" max="1293" width="11.140625" style="162" customWidth="1"/>
    <col min="1294" max="1294" width="4.8515625" style="162" customWidth="1"/>
    <col min="1295" max="1295" width="4.140625" style="162" customWidth="1"/>
    <col min="1296" max="1296" width="4.421875" style="162" customWidth="1"/>
    <col min="1297" max="1297" width="8.7109375" style="162" customWidth="1"/>
    <col min="1298" max="1298" width="9.140625" style="162" hidden="1" customWidth="1"/>
    <col min="1299" max="1299" width="12.57421875" style="162" customWidth="1"/>
    <col min="1300" max="1300" width="0.85546875" style="162" customWidth="1"/>
    <col min="1301" max="1532" width="9.140625" style="162" customWidth="1"/>
    <col min="1533" max="1533" width="5.28125" style="162" customWidth="1"/>
    <col min="1534" max="1534" width="21.7109375" style="162" customWidth="1"/>
    <col min="1535" max="1535" width="9.140625" style="162" hidden="1" customWidth="1"/>
    <col min="1536" max="1536" width="5.421875" style="162" customWidth="1"/>
    <col min="1537" max="1537" width="46.28125" style="162" customWidth="1"/>
    <col min="1538" max="1539" width="9.140625" style="162" hidden="1" customWidth="1"/>
    <col min="1540" max="1540" width="34.57421875" style="162" customWidth="1"/>
    <col min="1541" max="1541" width="9.140625" style="162" hidden="1" customWidth="1"/>
    <col min="1542" max="1542" width="8.28125" style="162" customWidth="1"/>
    <col min="1543" max="1543" width="11.140625" style="162" customWidth="1"/>
    <col min="1544" max="1544" width="4.7109375" style="162" customWidth="1"/>
    <col min="1545" max="1545" width="7.8515625" style="162" customWidth="1"/>
    <col min="1546" max="1546" width="11.140625" style="162" customWidth="1"/>
    <col min="1547" max="1547" width="4.28125" style="162" customWidth="1"/>
    <col min="1548" max="1548" width="8.00390625" style="162" customWidth="1"/>
    <col min="1549" max="1549" width="11.140625" style="162" customWidth="1"/>
    <col min="1550" max="1550" width="4.8515625" style="162" customWidth="1"/>
    <col min="1551" max="1551" width="4.140625" style="162" customWidth="1"/>
    <col min="1552" max="1552" width="4.421875" style="162" customWidth="1"/>
    <col min="1553" max="1553" width="8.7109375" style="162" customWidth="1"/>
    <col min="1554" max="1554" width="9.140625" style="162" hidden="1" customWidth="1"/>
    <col min="1555" max="1555" width="12.57421875" style="162" customWidth="1"/>
    <col min="1556" max="1556" width="0.85546875" style="162" customWidth="1"/>
    <col min="1557" max="1788" width="9.140625" style="162" customWidth="1"/>
    <col min="1789" max="1789" width="5.28125" style="162" customWidth="1"/>
    <col min="1790" max="1790" width="21.7109375" style="162" customWidth="1"/>
    <col min="1791" max="1791" width="9.140625" style="162" hidden="1" customWidth="1"/>
    <col min="1792" max="1792" width="5.421875" style="162" customWidth="1"/>
    <col min="1793" max="1793" width="46.28125" style="162" customWidth="1"/>
    <col min="1794" max="1795" width="9.140625" style="162" hidden="1" customWidth="1"/>
    <col min="1796" max="1796" width="34.57421875" style="162" customWidth="1"/>
    <col min="1797" max="1797" width="9.140625" style="162" hidden="1" customWidth="1"/>
    <col min="1798" max="1798" width="8.28125" style="162" customWidth="1"/>
    <col min="1799" max="1799" width="11.140625" style="162" customWidth="1"/>
    <col min="1800" max="1800" width="4.7109375" style="162" customWidth="1"/>
    <col min="1801" max="1801" width="7.8515625" style="162" customWidth="1"/>
    <col min="1802" max="1802" width="11.140625" style="162" customWidth="1"/>
    <col min="1803" max="1803" width="4.28125" style="162" customWidth="1"/>
    <col min="1804" max="1804" width="8.00390625" style="162" customWidth="1"/>
    <col min="1805" max="1805" width="11.140625" style="162" customWidth="1"/>
    <col min="1806" max="1806" width="4.8515625" style="162" customWidth="1"/>
    <col min="1807" max="1807" width="4.140625" style="162" customWidth="1"/>
    <col min="1808" max="1808" width="4.421875" style="162" customWidth="1"/>
    <col min="1809" max="1809" width="8.7109375" style="162" customWidth="1"/>
    <col min="1810" max="1810" width="9.140625" style="162" hidden="1" customWidth="1"/>
    <col min="1811" max="1811" width="12.57421875" style="162" customWidth="1"/>
    <col min="1812" max="1812" width="0.85546875" style="162" customWidth="1"/>
    <col min="1813" max="2044" width="9.140625" style="162" customWidth="1"/>
    <col min="2045" max="2045" width="5.28125" style="162" customWidth="1"/>
    <col min="2046" max="2046" width="21.7109375" style="162" customWidth="1"/>
    <col min="2047" max="2047" width="9.140625" style="162" hidden="1" customWidth="1"/>
    <col min="2048" max="2048" width="5.421875" style="162" customWidth="1"/>
    <col min="2049" max="2049" width="46.28125" style="162" customWidth="1"/>
    <col min="2050" max="2051" width="9.140625" style="162" hidden="1" customWidth="1"/>
    <col min="2052" max="2052" width="34.57421875" style="162" customWidth="1"/>
    <col min="2053" max="2053" width="9.140625" style="162" hidden="1" customWidth="1"/>
    <col min="2054" max="2054" width="8.28125" style="162" customWidth="1"/>
    <col min="2055" max="2055" width="11.140625" style="162" customWidth="1"/>
    <col min="2056" max="2056" width="4.7109375" style="162" customWidth="1"/>
    <col min="2057" max="2057" width="7.8515625" style="162" customWidth="1"/>
    <col min="2058" max="2058" width="11.140625" style="162" customWidth="1"/>
    <col min="2059" max="2059" width="4.28125" style="162" customWidth="1"/>
    <col min="2060" max="2060" width="8.00390625" style="162" customWidth="1"/>
    <col min="2061" max="2061" width="11.140625" style="162" customWidth="1"/>
    <col min="2062" max="2062" width="4.8515625" style="162" customWidth="1"/>
    <col min="2063" max="2063" width="4.140625" style="162" customWidth="1"/>
    <col min="2064" max="2064" width="4.421875" style="162" customWidth="1"/>
    <col min="2065" max="2065" width="8.7109375" style="162" customWidth="1"/>
    <col min="2066" max="2066" width="9.140625" style="162" hidden="1" customWidth="1"/>
    <col min="2067" max="2067" width="12.57421875" style="162" customWidth="1"/>
    <col min="2068" max="2068" width="0.85546875" style="162" customWidth="1"/>
    <col min="2069" max="2300" width="9.140625" style="162" customWidth="1"/>
    <col min="2301" max="2301" width="5.28125" style="162" customWidth="1"/>
    <col min="2302" max="2302" width="21.7109375" style="162" customWidth="1"/>
    <col min="2303" max="2303" width="9.140625" style="162" hidden="1" customWidth="1"/>
    <col min="2304" max="2304" width="5.421875" style="162" customWidth="1"/>
    <col min="2305" max="2305" width="46.28125" style="162" customWidth="1"/>
    <col min="2306" max="2307" width="9.140625" style="162" hidden="1" customWidth="1"/>
    <col min="2308" max="2308" width="34.57421875" style="162" customWidth="1"/>
    <col min="2309" max="2309" width="9.140625" style="162" hidden="1" customWidth="1"/>
    <col min="2310" max="2310" width="8.28125" style="162" customWidth="1"/>
    <col min="2311" max="2311" width="11.140625" style="162" customWidth="1"/>
    <col min="2312" max="2312" width="4.7109375" style="162" customWidth="1"/>
    <col min="2313" max="2313" width="7.8515625" style="162" customWidth="1"/>
    <col min="2314" max="2314" width="11.140625" style="162" customWidth="1"/>
    <col min="2315" max="2315" width="4.28125" style="162" customWidth="1"/>
    <col min="2316" max="2316" width="8.00390625" style="162" customWidth="1"/>
    <col min="2317" max="2317" width="11.140625" style="162" customWidth="1"/>
    <col min="2318" max="2318" width="4.8515625" style="162" customWidth="1"/>
    <col min="2319" max="2319" width="4.140625" style="162" customWidth="1"/>
    <col min="2320" max="2320" width="4.421875" style="162" customWidth="1"/>
    <col min="2321" max="2321" width="8.7109375" style="162" customWidth="1"/>
    <col min="2322" max="2322" width="9.140625" style="162" hidden="1" customWidth="1"/>
    <col min="2323" max="2323" width="12.57421875" style="162" customWidth="1"/>
    <col min="2324" max="2324" width="0.85546875" style="162" customWidth="1"/>
    <col min="2325" max="2556" width="9.140625" style="162" customWidth="1"/>
    <col min="2557" max="2557" width="5.28125" style="162" customWidth="1"/>
    <col min="2558" max="2558" width="21.7109375" style="162" customWidth="1"/>
    <col min="2559" max="2559" width="9.140625" style="162" hidden="1" customWidth="1"/>
    <col min="2560" max="2560" width="5.421875" style="162" customWidth="1"/>
    <col min="2561" max="2561" width="46.28125" style="162" customWidth="1"/>
    <col min="2562" max="2563" width="9.140625" style="162" hidden="1" customWidth="1"/>
    <col min="2564" max="2564" width="34.57421875" style="162" customWidth="1"/>
    <col min="2565" max="2565" width="9.140625" style="162" hidden="1" customWidth="1"/>
    <col min="2566" max="2566" width="8.28125" style="162" customWidth="1"/>
    <col min="2567" max="2567" width="11.140625" style="162" customWidth="1"/>
    <col min="2568" max="2568" width="4.7109375" style="162" customWidth="1"/>
    <col min="2569" max="2569" width="7.8515625" style="162" customWidth="1"/>
    <col min="2570" max="2570" width="11.140625" style="162" customWidth="1"/>
    <col min="2571" max="2571" width="4.28125" style="162" customWidth="1"/>
    <col min="2572" max="2572" width="8.00390625" style="162" customWidth="1"/>
    <col min="2573" max="2573" width="11.140625" style="162" customWidth="1"/>
    <col min="2574" max="2574" width="4.8515625" style="162" customWidth="1"/>
    <col min="2575" max="2575" width="4.140625" style="162" customWidth="1"/>
    <col min="2576" max="2576" width="4.421875" style="162" customWidth="1"/>
    <col min="2577" max="2577" width="8.7109375" style="162" customWidth="1"/>
    <col min="2578" max="2578" width="9.140625" style="162" hidden="1" customWidth="1"/>
    <col min="2579" max="2579" width="12.57421875" style="162" customWidth="1"/>
    <col min="2580" max="2580" width="0.85546875" style="162" customWidth="1"/>
    <col min="2581" max="2812" width="9.140625" style="162" customWidth="1"/>
    <col min="2813" max="2813" width="5.28125" style="162" customWidth="1"/>
    <col min="2814" max="2814" width="21.7109375" style="162" customWidth="1"/>
    <col min="2815" max="2815" width="9.140625" style="162" hidden="1" customWidth="1"/>
    <col min="2816" max="2816" width="5.421875" style="162" customWidth="1"/>
    <col min="2817" max="2817" width="46.28125" style="162" customWidth="1"/>
    <col min="2818" max="2819" width="9.140625" style="162" hidden="1" customWidth="1"/>
    <col min="2820" max="2820" width="34.57421875" style="162" customWidth="1"/>
    <col min="2821" max="2821" width="9.140625" style="162" hidden="1" customWidth="1"/>
    <col min="2822" max="2822" width="8.28125" style="162" customWidth="1"/>
    <col min="2823" max="2823" width="11.140625" style="162" customWidth="1"/>
    <col min="2824" max="2824" width="4.7109375" style="162" customWidth="1"/>
    <col min="2825" max="2825" width="7.8515625" style="162" customWidth="1"/>
    <col min="2826" max="2826" width="11.140625" style="162" customWidth="1"/>
    <col min="2827" max="2827" width="4.28125" style="162" customWidth="1"/>
    <col min="2828" max="2828" width="8.00390625" style="162" customWidth="1"/>
    <col min="2829" max="2829" width="11.140625" style="162" customWidth="1"/>
    <col min="2830" max="2830" width="4.8515625" style="162" customWidth="1"/>
    <col min="2831" max="2831" width="4.140625" style="162" customWidth="1"/>
    <col min="2832" max="2832" width="4.421875" style="162" customWidth="1"/>
    <col min="2833" max="2833" width="8.7109375" style="162" customWidth="1"/>
    <col min="2834" max="2834" width="9.140625" style="162" hidden="1" customWidth="1"/>
    <col min="2835" max="2835" width="12.57421875" style="162" customWidth="1"/>
    <col min="2836" max="2836" width="0.85546875" style="162" customWidth="1"/>
    <col min="2837" max="3068" width="9.140625" style="162" customWidth="1"/>
    <col min="3069" max="3069" width="5.28125" style="162" customWidth="1"/>
    <col min="3070" max="3070" width="21.7109375" style="162" customWidth="1"/>
    <col min="3071" max="3071" width="9.140625" style="162" hidden="1" customWidth="1"/>
    <col min="3072" max="3072" width="5.421875" style="162" customWidth="1"/>
    <col min="3073" max="3073" width="46.28125" style="162" customWidth="1"/>
    <col min="3074" max="3075" width="9.140625" style="162" hidden="1" customWidth="1"/>
    <col min="3076" max="3076" width="34.57421875" style="162" customWidth="1"/>
    <col min="3077" max="3077" width="9.140625" style="162" hidden="1" customWidth="1"/>
    <col min="3078" max="3078" width="8.28125" style="162" customWidth="1"/>
    <col min="3079" max="3079" width="11.140625" style="162" customWidth="1"/>
    <col min="3080" max="3080" width="4.7109375" style="162" customWidth="1"/>
    <col min="3081" max="3081" width="7.8515625" style="162" customWidth="1"/>
    <col min="3082" max="3082" width="11.140625" style="162" customWidth="1"/>
    <col min="3083" max="3083" width="4.28125" style="162" customWidth="1"/>
    <col min="3084" max="3084" width="8.00390625" style="162" customWidth="1"/>
    <col min="3085" max="3085" width="11.140625" style="162" customWidth="1"/>
    <col min="3086" max="3086" width="4.8515625" style="162" customWidth="1"/>
    <col min="3087" max="3087" width="4.140625" style="162" customWidth="1"/>
    <col min="3088" max="3088" width="4.421875" style="162" customWidth="1"/>
    <col min="3089" max="3089" width="8.7109375" style="162" customWidth="1"/>
    <col min="3090" max="3090" width="9.140625" style="162" hidden="1" customWidth="1"/>
    <col min="3091" max="3091" width="12.57421875" style="162" customWidth="1"/>
    <col min="3092" max="3092" width="0.85546875" style="162" customWidth="1"/>
    <col min="3093" max="3324" width="9.140625" style="162" customWidth="1"/>
    <col min="3325" max="3325" width="5.28125" style="162" customWidth="1"/>
    <col min="3326" max="3326" width="21.7109375" style="162" customWidth="1"/>
    <col min="3327" max="3327" width="9.140625" style="162" hidden="1" customWidth="1"/>
    <col min="3328" max="3328" width="5.421875" style="162" customWidth="1"/>
    <col min="3329" max="3329" width="46.28125" style="162" customWidth="1"/>
    <col min="3330" max="3331" width="9.140625" style="162" hidden="1" customWidth="1"/>
    <col min="3332" max="3332" width="34.57421875" style="162" customWidth="1"/>
    <col min="3333" max="3333" width="9.140625" style="162" hidden="1" customWidth="1"/>
    <col min="3334" max="3334" width="8.28125" style="162" customWidth="1"/>
    <col min="3335" max="3335" width="11.140625" style="162" customWidth="1"/>
    <col min="3336" max="3336" width="4.7109375" style="162" customWidth="1"/>
    <col min="3337" max="3337" width="7.8515625" style="162" customWidth="1"/>
    <col min="3338" max="3338" width="11.140625" style="162" customWidth="1"/>
    <col min="3339" max="3339" width="4.28125" style="162" customWidth="1"/>
    <col min="3340" max="3340" width="8.00390625" style="162" customWidth="1"/>
    <col min="3341" max="3341" width="11.140625" style="162" customWidth="1"/>
    <col min="3342" max="3342" width="4.8515625" style="162" customWidth="1"/>
    <col min="3343" max="3343" width="4.140625" style="162" customWidth="1"/>
    <col min="3344" max="3344" width="4.421875" style="162" customWidth="1"/>
    <col min="3345" max="3345" width="8.7109375" style="162" customWidth="1"/>
    <col min="3346" max="3346" width="9.140625" style="162" hidden="1" customWidth="1"/>
    <col min="3347" max="3347" width="12.57421875" style="162" customWidth="1"/>
    <col min="3348" max="3348" width="0.85546875" style="162" customWidth="1"/>
    <col min="3349" max="3580" width="9.140625" style="162" customWidth="1"/>
    <col min="3581" max="3581" width="5.28125" style="162" customWidth="1"/>
    <col min="3582" max="3582" width="21.7109375" style="162" customWidth="1"/>
    <col min="3583" max="3583" width="9.140625" style="162" hidden="1" customWidth="1"/>
    <col min="3584" max="3584" width="5.421875" style="162" customWidth="1"/>
    <col min="3585" max="3585" width="46.28125" style="162" customWidth="1"/>
    <col min="3586" max="3587" width="9.140625" style="162" hidden="1" customWidth="1"/>
    <col min="3588" max="3588" width="34.57421875" style="162" customWidth="1"/>
    <col min="3589" max="3589" width="9.140625" style="162" hidden="1" customWidth="1"/>
    <col min="3590" max="3590" width="8.28125" style="162" customWidth="1"/>
    <col min="3591" max="3591" width="11.140625" style="162" customWidth="1"/>
    <col min="3592" max="3592" width="4.7109375" style="162" customWidth="1"/>
    <col min="3593" max="3593" width="7.8515625" style="162" customWidth="1"/>
    <col min="3594" max="3594" width="11.140625" style="162" customWidth="1"/>
    <col min="3595" max="3595" width="4.28125" style="162" customWidth="1"/>
    <col min="3596" max="3596" width="8.00390625" style="162" customWidth="1"/>
    <col min="3597" max="3597" width="11.140625" style="162" customWidth="1"/>
    <col min="3598" max="3598" width="4.8515625" style="162" customWidth="1"/>
    <col min="3599" max="3599" width="4.140625" style="162" customWidth="1"/>
    <col min="3600" max="3600" width="4.421875" style="162" customWidth="1"/>
    <col min="3601" max="3601" width="8.7109375" style="162" customWidth="1"/>
    <col min="3602" max="3602" width="9.140625" style="162" hidden="1" customWidth="1"/>
    <col min="3603" max="3603" width="12.57421875" style="162" customWidth="1"/>
    <col min="3604" max="3604" width="0.85546875" style="162" customWidth="1"/>
    <col min="3605" max="3836" width="9.140625" style="162" customWidth="1"/>
    <col min="3837" max="3837" width="5.28125" style="162" customWidth="1"/>
    <col min="3838" max="3838" width="21.7109375" style="162" customWidth="1"/>
    <col min="3839" max="3839" width="9.140625" style="162" hidden="1" customWidth="1"/>
    <col min="3840" max="3840" width="5.421875" style="162" customWidth="1"/>
    <col min="3841" max="3841" width="46.28125" style="162" customWidth="1"/>
    <col min="3842" max="3843" width="9.140625" style="162" hidden="1" customWidth="1"/>
    <col min="3844" max="3844" width="34.57421875" style="162" customWidth="1"/>
    <col min="3845" max="3845" width="9.140625" style="162" hidden="1" customWidth="1"/>
    <col min="3846" max="3846" width="8.28125" style="162" customWidth="1"/>
    <col min="3847" max="3847" width="11.140625" style="162" customWidth="1"/>
    <col min="3848" max="3848" width="4.7109375" style="162" customWidth="1"/>
    <col min="3849" max="3849" width="7.8515625" style="162" customWidth="1"/>
    <col min="3850" max="3850" width="11.140625" style="162" customWidth="1"/>
    <col min="3851" max="3851" width="4.28125" style="162" customWidth="1"/>
    <col min="3852" max="3852" width="8.00390625" style="162" customWidth="1"/>
    <col min="3853" max="3853" width="11.140625" style="162" customWidth="1"/>
    <col min="3854" max="3854" width="4.8515625" style="162" customWidth="1"/>
    <col min="3855" max="3855" width="4.140625" style="162" customWidth="1"/>
    <col min="3856" max="3856" width="4.421875" style="162" customWidth="1"/>
    <col min="3857" max="3857" width="8.7109375" style="162" customWidth="1"/>
    <col min="3858" max="3858" width="9.140625" style="162" hidden="1" customWidth="1"/>
    <col min="3859" max="3859" width="12.57421875" style="162" customWidth="1"/>
    <col min="3860" max="3860" width="0.85546875" style="162" customWidth="1"/>
    <col min="3861" max="4092" width="9.140625" style="162" customWidth="1"/>
    <col min="4093" max="4093" width="5.28125" style="162" customWidth="1"/>
    <col min="4094" max="4094" width="21.7109375" style="162" customWidth="1"/>
    <col min="4095" max="4095" width="9.140625" style="162" hidden="1" customWidth="1"/>
    <col min="4096" max="4096" width="5.421875" style="162" customWidth="1"/>
    <col min="4097" max="4097" width="46.28125" style="162" customWidth="1"/>
    <col min="4098" max="4099" width="9.140625" style="162" hidden="1" customWidth="1"/>
    <col min="4100" max="4100" width="34.57421875" style="162" customWidth="1"/>
    <col min="4101" max="4101" width="9.140625" style="162" hidden="1" customWidth="1"/>
    <col min="4102" max="4102" width="8.28125" style="162" customWidth="1"/>
    <col min="4103" max="4103" width="11.140625" style="162" customWidth="1"/>
    <col min="4104" max="4104" width="4.7109375" style="162" customWidth="1"/>
    <col min="4105" max="4105" width="7.8515625" style="162" customWidth="1"/>
    <col min="4106" max="4106" width="11.140625" style="162" customWidth="1"/>
    <col min="4107" max="4107" width="4.28125" style="162" customWidth="1"/>
    <col min="4108" max="4108" width="8.00390625" style="162" customWidth="1"/>
    <col min="4109" max="4109" width="11.140625" style="162" customWidth="1"/>
    <col min="4110" max="4110" width="4.8515625" style="162" customWidth="1"/>
    <col min="4111" max="4111" width="4.140625" style="162" customWidth="1"/>
    <col min="4112" max="4112" width="4.421875" style="162" customWidth="1"/>
    <col min="4113" max="4113" width="8.7109375" style="162" customWidth="1"/>
    <col min="4114" max="4114" width="9.140625" style="162" hidden="1" customWidth="1"/>
    <col min="4115" max="4115" width="12.57421875" style="162" customWidth="1"/>
    <col min="4116" max="4116" width="0.85546875" style="162" customWidth="1"/>
    <col min="4117" max="4348" width="9.140625" style="162" customWidth="1"/>
    <col min="4349" max="4349" width="5.28125" style="162" customWidth="1"/>
    <col min="4350" max="4350" width="21.7109375" style="162" customWidth="1"/>
    <col min="4351" max="4351" width="9.140625" style="162" hidden="1" customWidth="1"/>
    <col min="4352" max="4352" width="5.421875" style="162" customWidth="1"/>
    <col min="4353" max="4353" width="46.28125" style="162" customWidth="1"/>
    <col min="4354" max="4355" width="9.140625" style="162" hidden="1" customWidth="1"/>
    <col min="4356" max="4356" width="34.57421875" style="162" customWidth="1"/>
    <col min="4357" max="4357" width="9.140625" style="162" hidden="1" customWidth="1"/>
    <col min="4358" max="4358" width="8.28125" style="162" customWidth="1"/>
    <col min="4359" max="4359" width="11.140625" style="162" customWidth="1"/>
    <col min="4360" max="4360" width="4.7109375" style="162" customWidth="1"/>
    <col min="4361" max="4361" width="7.8515625" style="162" customWidth="1"/>
    <col min="4362" max="4362" width="11.140625" style="162" customWidth="1"/>
    <col min="4363" max="4363" width="4.28125" style="162" customWidth="1"/>
    <col min="4364" max="4364" width="8.00390625" style="162" customWidth="1"/>
    <col min="4365" max="4365" width="11.140625" style="162" customWidth="1"/>
    <col min="4366" max="4366" width="4.8515625" style="162" customWidth="1"/>
    <col min="4367" max="4367" width="4.140625" style="162" customWidth="1"/>
    <col min="4368" max="4368" width="4.421875" style="162" customWidth="1"/>
    <col min="4369" max="4369" width="8.7109375" style="162" customWidth="1"/>
    <col min="4370" max="4370" width="9.140625" style="162" hidden="1" customWidth="1"/>
    <col min="4371" max="4371" width="12.57421875" style="162" customWidth="1"/>
    <col min="4372" max="4372" width="0.85546875" style="162" customWidth="1"/>
    <col min="4373" max="4604" width="9.140625" style="162" customWidth="1"/>
    <col min="4605" max="4605" width="5.28125" style="162" customWidth="1"/>
    <col min="4606" max="4606" width="21.7109375" style="162" customWidth="1"/>
    <col min="4607" max="4607" width="9.140625" style="162" hidden="1" customWidth="1"/>
    <col min="4608" max="4608" width="5.421875" style="162" customWidth="1"/>
    <col min="4609" max="4609" width="46.28125" style="162" customWidth="1"/>
    <col min="4610" max="4611" width="9.140625" style="162" hidden="1" customWidth="1"/>
    <col min="4612" max="4612" width="34.57421875" style="162" customWidth="1"/>
    <col min="4613" max="4613" width="9.140625" style="162" hidden="1" customWidth="1"/>
    <col min="4614" max="4614" width="8.28125" style="162" customWidth="1"/>
    <col min="4615" max="4615" width="11.140625" style="162" customWidth="1"/>
    <col min="4616" max="4616" width="4.7109375" style="162" customWidth="1"/>
    <col min="4617" max="4617" width="7.8515625" style="162" customWidth="1"/>
    <col min="4618" max="4618" width="11.140625" style="162" customWidth="1"/>
    <col min="4619" max="4619" width="4.28125" style="162" customWidth="1"/>
    <col min="4620" max="4620" width="8.00390625" style="162" customWidth="1"/>
    <col min="4621" max="4621" width="11.140625" style="162" customWidth="1"/>
    <col min="4622" max="4622" width="4.8515625" style="162" customWidth="1"/>
    <col min="4623" max="4623" width="4.140625" style="162" customWidth="1"/>
    <col min="4624" max="4624" width="4.421875" style="162" customWidth="1"/>
    <col min="4625" max="4625" width="8.7109375" style="162" customWidth="1"/>
    <col min="4626" max="4626" width="9.140625" style="162" hidden="1" customWidth="1"/>
    <col min="4627" max="4627" width="12.57421875" style="162" customWidth="1"/>
    <col min="4628" max="4628" width="0.85546875" style="162" customWidth="1"/>
    <col min="4629" max="4860" width="9.140625" style="162" customWidth="1"/>
    <col min="4861" max="4861" width="5.28125" style="162" customWidth="1"/>
    <col min="4862" max="4862" width="21.7109375" style="162" customWidth="1"/>
    <col min="4863" max="4863" width="9.140625" style="162" hidden="1" customWidth="1"/>
    <col min="4864" max="4864" width="5.421875" style="162" customWidth="1"/>
    <col min="4865" max="4865" width="46.28125" style="162" customWidth="1"/>
    <col min="4866" max="4867" width="9.140625" style="162" hidden="1" customWidth="1"/>
    <col min="4868" max="4868" width="34.57421875" style="162" customWidth="1"/>
    <col min="4869" max="4869" width="9.140625" style="162" hidden="1" customWidth="1"/>
    <col min="4870" max="4870" width="8.28125" style="162" customWidth="1"/>
    <col min="4871" max="4871" width="11.140625" style="162" customWidth="1"/>
    <col min="4872" max="4872" width="4.7109375" style="162" customWidth="1"/>
    <col min="4873" max="4873" width="7.8515625" style="162" customWidth="1"/>
    <col min="4874" max="4874" width="11.140625" style="162" customWidth="1"/>
    <col min="4875" max="4875" width="4.28125" style="162" customWidth="1"/>
    <col min="4876" max="4876" width="8.00390625" style="162" customWidth="1"/>
    <col min="4877" max="4877" width="11.140625" style="162" customWidth="1"/>
    <col min="4878" max="4878" width="4.8515625" style="162" customWidth="1"/>
    <col min="4879" max="4879" width="4.140625" style="162" customWidth="1"/>
    <col min="4880" max="4880" width="4.421875" style="162" customWidth="1"/>
    <col min="4881" max="4881" width="8.7109375" style="162" customWidth="1"/>
    <col min="4882" max="4882" width="9.140625" style="162" hidden="1" customWidth="1"/>
    <col min="4883" max="4883" width="12.57421875" style="162" customWidth="1"/>
    <col min="4884" max="4884" width="0.85546875" style="162" customWidth="1"/>
    <col min="4885" max="5116" width="9.140625" style="162" customWidth="1"/>
    <col min="5117" max="5117" width="5.28125" style="162" customWidth="1"/>
    <col min="5118" max="5118" width="21.7109375" style="162" customWidth="1"/>
    <col min="5119" max="5119" width="9.140625" style="162" hidden="1" customWidth="1"/>
    <col min="5120" max="5120" width="5.421875" style="162" customWidth="1"/>
    <col min="5121" max="5121" width="46.28125" style="162" customWidth="1"/>
    <col min="5122" max="5123" width="9.140625" style="162" hidden="1" customWidth="1"/>
    <col min="5124" max="5124" width="34.57421875" style="162" customWidth="1"/>
    <col min="5125" max="5125" width="9.140625" style="162" hidden="1" customWidth="1"/>
    <col min="5126" max="5126" width="8.28125" style="162" customWidth="1"/>
    <col min="5127" max="5127" width="11.140625" style="162" customWidth="1"/>
    <col min="5128" max="5128" width="4.7109375" style="162" customWidth="1"/>
    <col min="5129" max="5129" width="7.8515625" style="162" customWidth="1"/>
    <col min="5130" max="5130" width="11.140625" style="162" customWidth="1"/>
    <col min="5131" max="5131" width="4.28125" style="162" customWidth="1"/>
    <col min="5132" max="5132" width="8.00390625" style="162" customWidth="1"/>
    <col min="5133" max="5133" width="11.140625" style="162" customWidth="1"/>
    <col min="5134" max="5134" width="4.8515625" style="162" customWidth="1"/>
    <col min="5135" max="5135" width="4.140625" style="162" customWidth="1"/>
    <col min="5136" max="5136" width="4.421875" style="162" customWidth="1"/>
    <col min="5137" max="5137" width="8.7109375" style="162" customWidth="1"/>
    <col min="5138" max="5138" width="9.140625" style="162" hidden="1" customWidth="1"/>
    <col min="5139" max="5139" width="12.57421875" style="162" customWidth="1"/>
    <col min="5140" max="5140" width="0.85546875" style="162" customWidth="1"/>
    <col min="5141" max="5372" width="9.140625" style="162" customWidth="1"/>
    <col min="5373" max="5373" width="5.28125" style="162" customWidth="1"/>
    <col min="5374" max="5374" width="21.7109375" style="162" customWidth="1"/>
    <col min="5375" max="5375" width="9.140625" style="162" hidden="1" customWidth="1"/>
    <col min="5376" max="5376" width="5.421875" style="162" customWidth="1"/>
    <col min="5377" max="5377" width="46.28125" style="162" customWidth="1"/>
    <col min="5378" max="5379" width="9.140625" style="162" hidden="1" customWidth="1"/>
    <col min="5380" max="5380" width="34.57421875" style="162" customWidth="1"/>
    <col min="5381" max="5381" width="9.140625" style="162" hidden="1" customWidth="1"/>
    <col min="5382" max="5382" width="8.28125" style="162" customWidth="1"/>
    <col min="5383" max="5383" width="11.140625" style="162" customWidth="1"/>
    <col min="5384" max="5384" width="4.7109375" style="162" customWidth="1"/>
    <col min="5385" max="5385" width="7.8515625" style="162" customWidth="1"/>
    <col min="5386" max="5386" width="11.140625" style="162" customWidth="1"/>
    <col min="5387" max="5387" width="4.28125" style="162" customWidth="1"/>
    <col min="5388" max="5388" width="8.00390625" style="162" customWidth="1"/>
    <col min="5389" max="5389" width="11.140625" style="162" customWidth="1"/>
    <col min="5390" max="5390" width="4.8515625" style="162" customWidth="1"/>
    <col min="5391" max="5391" width="4.140625" style="162" customWidth="1"/>
    <col min="5392" max="5392" width="4.421875" style="162" customWidth="1"/>
    <col min="5393" max="5393" width="8.7109375" style="162" customWidth="1"/>
    <col min="5394" max="5394" width="9.140625" style="162" hidden="1" customWidth="1"/>
    <col min="5395" max="5395" width="12.57421875" style="162" customWidth="1"/>
    <col min="5396" max="5396" width="0.85546875" style="162" customWidth="1"/>
    <col min="5397" max="5628" width="9.140625" style="162" customWidth="1"/>
    <col min="5629" max="5629" width="5.28125" style="162" customWidth="1"/>
    <col min="5630" max="5630" width="21.7109375" style="162" customWidth="1"/>
    <col min="5631" max="5631" width="9.140625" style="162" hidden="1" customWidth="1"/>
    <col min="5632" max="5632" width="5.421875" style="162" customWidth="1"/>
    <col min="5633" max="5633" width="46.28125" style="162" customWidth="1"/>
    <col min="5634" max="5635" width="9.140625" style="162" hidden="1" customWidth="1"/>
    <col min="5636" max="5636" width="34.57421875" style="162" customWidth="1"/>
    <col min="5637" max="5637" width="9.140625" style="162" hidden="1" customWidth="1"/>
    <col min="5638" max="5638" width="8.28125" style="162" customWidth="1"/>
    <col min="5639" max="5639" width="11.140625" style="162" customWidth="1"/>
    <col min="5640" max="5640" width="4.7109375" style="162" customWidth="1"/>
    <col min="5641" max="5641" width="7.8515625" style="162" customWidth="1"/>
    <col min="5642" max="5642" width="11.140625" style="162" customWidth="1"/>
    <col min="5643" max="5643" width="4.28125" style="162" customWidth="1"/>
    <col min="5644" max="5644" width="8.00390625" style="162" customWidth="1"/>
    <col min="5645" max="5645" width="11.140625" style="162" customWidth="1"/>
    <col min="5646" max="5646" width="4.8515625" style="162" customWidth="1"/>
    <col min="5647" max="5647" width="4.140625" style="162" customWidth="1"/>
    <col min="5648" max="5648" width="4.421875" style="162" customWidth="1"/>
    <col min="5649" max="5649" width="8.7109375" style="162" customWidth="1"/>
    <col min="5650" max="5650" width="9.140625" style="162" hidden="1" customWidth="1"/>
    <col min="5651" max="5651" width="12.57421875" style="162" customWidth="1"/>
    <col min="5652" max="5652" width="0.85546875" style="162" customWidth="1"/>
    <col min="5653" max="5884" width="9.140625" style="162" customWidth="1"/>
    <col min="5885" max="5885" width="5.28125" style="162" customWidth="1"/>
    <col min="5886" max="5886" width="21.7109375" style="162" customWidth="1"/>
    <col min="5887" max="5887" width="9.140625" style="162" hidden="1" customWidth="1"/>
    <col min="5888" max="5888" width="5.421875" style="162" customWidth="1"/>
    <col min="5889" max="5889" width="46.28125" style="162" customWidth="1"/>
    <col min="5890" max="5891" width="9.140625" style="162" hidden="1" customWidth="1"/>
    <col min="5892" max="5892" width="34.57421875" style="162" customWidth="1"/>
    <col min="5893" max="5893" width="9.140625" style="162" hidden="1" customWidth="1"/>
    <col min="5894" max="5894" width="8.28125" style="162" customWidth="1"/>
    <col min="5895" max="5895" width="11.140625" style="162" customWidth="1"/>
    <col min="5896" max="5896" width="4.7109375" style="162" customWidth="1"/>
    <col min="5897" max="5897" width="7.8515625" style="162" customWidth="1"/>
    <col min="5898" max="5898" width="11.140625" style="162" customWidth="1"/>
    <col min="5899" max="5899" width="4.28125" style="162" customWidth="1"/>
    <col min="5900" max="5900" width="8.00390625" style="162" customWidth="1"/>
    <col min="5901" max="5901" width="11.140625" style="162" customWidth="1"/>
    <col min="5902" max="5902" width="4.8515625" style="162" customWidth="1"/>
    <col min="5903" max="5903" width="4.140625" style="162" customWidth="1"/>
    <col min="5904" max="5904" width="4.421875" style="162" customWidth="1"/>
    <col min="5905" max="5905" width="8.7109375" style="162" customWidth="1"/>
    <col min="5906" max="5906" width="9.140625" style="162" hidden="1" customWidth="1"/>
    <col min="5907" max="5907" width="12.57421875" style="162" customWidth="1"/>
    <col min="5908" max="5908" width="0.85546875" style="162" customWidth="1"/>
    <col min="5909" max="6140" width="9.140625" style="162" customWidth="1"/>
    <col min="6141" max="6141" width="5.28125" style="162" customWidth="1"/>
    <col min="6142" max="6142" width="21.7109375" style="162" customWidth="1"/>
    <col min="6143" max="6143" width="9.140625" style="162" hidden="1" customWidth="1"/>
    <col min="6144" max="6144" width="5.421875" style="162" customWidth="1"/>
    <col min="6145" max="6145" width="46.28125" style="162" customWidth="1"/>
    <col min="6146" max="6147" width="9.140625" style="162" hidden="1" customWidth="1"/>
    <col min="6148" max="6148" width="34.57421875" style="162" customWidth="1"/>
    <col min="6149" max="6149" width="9.140625" style="162" hidden="1" customWidth="1"/>
    <col min="6150" max="6150" width="8.28125" style="162" customWidth="1"/>
    <col min="6151" max="6151" width="11.140625" style="162" customWidth="1"/>
    <col min="6152" max="6152" width="4.7109375" style="162" customWidth="1"/>
    <col min="6153" max="6153" width="7.8515625" style="162" customWidth="1"/>
    <col min="6154" max="6154" width="11.140625" style="162" customWidth="1"/>
    <col min="6155" max="6155" width="4.28125" style="162" customWidth="1"/>
    <col min="6156" max="6156" width="8.00390625" style="162" customWidth="1"/>
    <col min="6157" max="6157" width="11.140625" style="162" customWidth="1"/>
    <col min="6158" max="6158" width="4.8515625" style="162" customWidth="1"/>
    <col min="6159" max="6159" width="4.140625" style="162" customWidth="1"/>
    <col min="6160" max="6160" width="4.421875" style="162" customWidth="1"/>
    <col min="6161" max="6161" width="8.7109375" style="162" customWidth="1"/>
    <col min="6162" max="6162" width="9.140625" style="162" hidden="1" customWidth="1"/>
    <col min="6163" max="6163" width="12.57421875" style="162" customWidth="1"/>
    <col min="6164" max="6164" width="0.85546875" style="162" customWidth="1"/>
    <col min="6165" max="6396" width="9.140625" style="162" customWidth="1"/>
    <col min="6397" max="6397" width="5.28125" style="162" customWidth="1"/>
    <col min="6398" max="6398" width="21.7109375" style="162" customWidth="1"/>
    <col min="6399" max="6399" width="9.140625" style="162" hidden="1" customWidth="1"/>
    <col min="6400" max="6400" width="5.421875" style="162" customWidth="1"/>
    <col min="6401" max="6401" width="46.28125" style="162" customWidth="1"/>
    <col min="6402" max="6403" width="9.140625" style="162" hidden="1" customWidth="1"/>
    <col min="6404" max="6404" width="34.57421875" style="162" customWidth="1"/>
    <col min="6405" max="6405" width="9.140625" style="162" hidden="1" customWidth="1"/>
    <col min="6406" max="6406" width="8.28125" style="162" customWidth="1"/>
    <col min="6407" max="6407" width="11.140625" style="162" customWidth="1"/>
    <col min="6408" max="6408" width="4.7109375" style="162" customWidth="1"/>
    <col min="6409" max="6409" width="7.8515625" style="162" customWidth="1"/>
    <col min="6410" max="6410" width="11.140625" style="162" customWidth="1"/>
    <col min="6411" max="6411" width="4.28125" style="162" customWidth="1"/>
    <col min="6412" max="6412" width="8.00390625" style="162" customWidth="1"/>
    <col min="6413" max="6413" width="11.140625" style="162" customWidth="1"/>
    <col min="6414" max="6414" width="4.8515625" style="162" customWidth="1"/>
    <col min="6415" max="6415" width="4.140625" style="162" customWidth="1"/>
    <col min="6416" max="6416" width="4.421875" style="162" customWidth="1"/>
    <col min="6417" max="6417" width="8.7109375" style="162" customWidth="1"/>
    <col min="6418" max="6418" width="9.140625" style="162" hidden="1" customWidth="1"/>
    <col min="6419" max="6419" width="12.57421875" style="162" customWidth="1"/>
    <col min="6420" max="6420" width="0.85546875" style="162" customWidth="1"/>
    <col min="6421" max="6652" width="9.140625" style="162" customWidth="1"/>
    <col min="6653" max="6653" width="5.28125" style="162" customWidth="1"/>
    <col min="6654" max="6654" width="21.7109375" style="162" customWidth="1"/>
    <col min="6655" max="6655" width="9.140625" style="162" hidden="1" customWidth="1"/>
    <col min="6656" max="6656" width="5.421875" style="162" customWidth="1"/>
    <col min="6657" max="6657" width="46.28125" style="162" customWidth="1"/>
    <col min="6658" max="6659" width="9.140625" style="162" hidden="1" customWidth="1"/>
    <col min="6660" max="6660" width="34.57421875" style="162" customWidth="1"/>
    <col min="6661" max="6661" width="9.140625" style="162" hidden="1" customWidth="1"/>
    <col min="6662" max="6662" width="8.28125" style="162" customWidth="1"/>
    <col min="6663" max="6663" width="11.140625" style="162" customWidth="1"/>
    <col min="6664" max="6664" width="4.7109375" style="162" customWidth="1"/>
    <col min="6665" max="6665" width="7.8515625" style="162" customWidth="1"/>
    <col min="6666" max="6666" width="11.140625" style="162" customWidth="1"/>
    <col min="6667" max="6667" width="4.28125" style="162" customWidth="1"/>
    <col min="6668" max="6668" width="8.00390625" style="162" customWidth="1"/>
    <col min="6669" max="6669" width="11.140625" style="162" customWidth="1"/>
    <col min="6670" max="6670" width="4.8515625" style="162" customWidth="1"/>
    <col min="6671" max="6671" width="4.140625" style="162" customWidth="1"/>
    <col min="6672" max="6672" width="4.421875" style="162" customWidth="1"/>
    <col min="6673" max="6673" width="8.7109375" style="162" customWidth="1"/>
    <col min="6674" max="6674" width="9.140625" style="162" hidden="1" customWidth="1"/>
    <col min="6675" max="6675" width="12.57421875" style="162" customWidth="1"/>
    <col min="6676" max="6676" width="0.85546875" style="162" customWidth="1"/>
    <col min="6677" max="6908" width="9.140625" style="162" customWidth="1"/>
    <col min="6909" max="6909" width="5.28125" style="162" customWidth="1"/>
    <col min="6910" max="6910" width="21.7109375" style="162" customWidth="1"/>
    <col min="6911" max="6911" width="9.140625" style="162" hidden="1" customWidth="1"/>
    <col min="6912" max="6912" width="5.421875" style="162" customWidth="1"/>
    <col min="6913" max="6913" width="46.28125" style="162" customWidth="1"/>
    <col min="6914" max="6915" width="9.140625" style="162" hidden="1" customWidth="1"/>
    <col min="6916" max="6916" width="34.57421875" style="162" customWidth="1"/>
    <col min="6917" max="6917" width="9.140625" style="162" hidden="1" customWidth="1"/>
    <col min="6918" max="6918" width="8.28125" style="162" customWidth="1"/>
    <col min="6919" max="6919" width="11.140625" style="162" customWidth="1"/>
    <col min="6920" max="6920" width="4.7109375" style="162" customWidth="1"/>
    <col min="6921" max="6921" width="7.8515625" style="162" customWidth="1"/>
    <col min="6922" max="6922" width="11.140625" style="162" customWidth="1"/>
    <col min="6923" max="6923" width="4.28125" style="162" customWidth="1"/>
    <col min="6924" max="6924" width="8.00390625" style="162" customWidth="1"/>
    <col min="6925" max="6925" width="11.140625" style="162" customWidth="1"/>
    <col min="6926" max="6926" width="4.8515625" style="162" customWidth="1"/>
    <col min="6927" max="6927" width="4.140625" style="162" customWidth="1"/>
    <col min="6928" max="6928" width="4.421875" style="162" customWidth="1"/>
    <col min="6929" max="6929" width="8.7109375" style="162" customWidth="1"/>
    <col min="6930" max="6930" width="9.140625" style="162" hidden="1" customWidth="1"/>
    <col min="6931" max="6931" width="12.57421875" style="162" customWidth="1"/>
    <col min="6932" max="6932" width="0.85546875" style="162" customWidth="1"/>
    <col min="6933" max="7164" width="9.140625" style="162" customWidth="1"/>
    <col min="7165" max="7165" width="5.28125" style="162" customWidth="1"/>
    <col min="7166" max="7166" width="21.7109375" style="162" customWidth="1"/>
    <col min="7167" max="7167" width="9.140625" style="162" hidden="1" customWidth="1"/>
    <col min="7168" max="7168" width="5.421875" style="162" customWidth="1"/>
    <col min="7169" max="7169" width="46.28125" style="162" customWidth="1"/>
    <col min="7170" max="7171" width="9.140625" style="162" hidden="1" customWidth="1"/>
    <col min="7172" max="7172" width="34.57421875" style="162" customWidth="1"/>
    <col min="7173" max="7173" width="9.140625" style="162" hidden="1" customWidth="1"/>
    <col min="7174" max="7174" width="8.28125" style="162" customWidth="1"/>
    <col min="7175" max="7175" width="11.140625" style="162" customWidth="1"/>
    <col min="7176" max="7176" width="4.7109375" style="162" customWidth="1"/>
    <col min="7177" max="7177" width="7.8515625" style="162" customWidth="1"/>
    <col min="7178" max="7178" width="11.140625" style="162" customWidth="1"/>
    <col min="7179" max="7179" width="4.28125" style="162" customWidth="1"/>
    <col min="7180" max="7180" width="8.00390625" style="162" customWidth="1"/>
    <col min="7181" max="7181" width="11.140625" style="162" customWidth="1"/>
    <col min="7182" max="7182" width="4.8515625" style="162" customWidth="1"/>
    <col min="7183" max="7183" width="4.140625" style="162" customWidth="1"/>
    <col min="7184" max="7184" width="4.421875" style="162" customWidth="1"/>
    <col min="7185" max="7185" width="8.7109375" style="162" customWidth="1"/>
    <col min="7186" max="7186" width="9.140625" style="162" hidden="1" customWidth="1"/>
    <col min="7187" max="7187" width="12.57421875" style="162" customWidth="1"/>
    <col min="7188" max="7188" width="0.85546875" style="162" customWidth="1"/>
    <col min="7189" max="7420" width="9.140625" style="162" customWidth="1"/>
    <col min="7421" max="7421" width="5.28125" style="162" customWidth="1"/>
    <col min="7422" max="7422" width="21.7109375" style="162" customWidth="1"/>
    <col min="7423" max="7423" width="9.140625" style="162" hidden="1" customWidth="1"/>
    <col min="7424" max="7424" width="5.421875" style="162" customWidth="1"/>
    <col min="7425" max="7425" width="46.28125" style="162" customWidth="1"/>
    <col min="7426" max="7427" width="9.140625" style="162" hidden="1" customWidth="1"/>
    <col min="7428" max="7428" width="34.57421875" style="162" customWidth="1"/>
    <col min="7429" max="7429" width="9.140625" style="162" hidden="1" customWidth="1"/>
    <col min="7430" max="7430" width="8.28125" style="162" customWidth="1"/>
    <col min="7431" max="7431" width="11.140625" style="162" customWidth="1"/>
    <col min="7432" max="7432" width="4.7109375" style="162" customWidth="1"/>
    <col min="7433" max="7433" width="7.8515625" style="162" customWidth="1"/>
    <col min="7434" max="7434" width="11.140625" style="162" customWidth="1"/>
    <col min="7435" max="7435" width="4.28125" style="162" customWidth="1"/>
    <col min="7436" max="7436" width="8.00390625" style="162" customWidth="1"/>
    <col min="7437" max="7437" width="11.140625" style="162" customWidth="1"/>
    <col min="7438" max="7438" width="4.8515625" style="162" customWidth="1"/>
    <col min="7439" max="7439" width="4.140625" style="162" customWidth="1"/>
    <col min="7440" max="7440" width="4.421875" style="162" customWidth="1"/>
    <col min="7441" max="7441" width="8.7109375" style="162" customWidth="1"/>
    <col min="7442" max="7442" width="9.140625" style="162" hidden="1" customWidth="1"/>
    <col min="7443" max="7443" width="12.57421875" style="162" customWidth="1"/>
    <col min="7444" max="7444" width="0.85546875" style="162" customWidth="1"/>
    <col min="7445" max="7676" width="9.140625" style="162" customWidth="1"/>
    <col min="7677" max="7677" width="5.28125" style="162" customWidth="1"/>
    <col min="7678" max="7678" width="21.7109375" style="162" customWidth="1"/>
    <col min="7679" max="7679" width="9.140625" style="162" hidden="1" customWidth="1"/>
    <col min="7680" max="7680" width="5.421875" style="162" customWidth="1"/>
    <col min="7681" max="7681" width="46.28125" style="162" customWidth="1"/>
    <col min="7682" max="7683" width="9.140625" style="162" hidden="1" customWidth="1"/>
    <col min="7684" max="7684" width="34.57421875" style="162" customWidth="1"/>
    <col min="7685" max="7685" width="9.140625" style="162" hidden="1" customWidth="1"/>
    <col min="7686" max="7686" width="8.28125" style="162" customWidth="1"/>
    <col min="7687" max="7687" width="11.140625" style="162" customWidth="1"/>
    <col min="7688" max="7688" width="4.7109375" style="162" customWidth="1"/>
    <col min="7689" max="7689" width="7.8515625" style="162" customWidth="1"/>
    <col min="7690" max="7690" width="11.140625" style="162" customWidth="1"/>
    <col min="7691" max="7691" width="4.28125" style="162" customWidth="1"/>
    <col min="7692" max="7692" width="8.00390625" style="162" customWidth="1"/>
    <col min="7693" max="7693" width="11.140625" style="162" customWidth="1"/>
    <col min="7694" max="7694" width="4.8515625" style="162" customWidth="1"/>
    <col min="7695" max="7695" width="4.140625" style="162" customWidth="1"/>
    <col min="7696" max="7696" width="4.421875" style="162" customWidth="1"/>
    <col min="7697" max="7697" width="8.7109375" style="162" customWidth="1"/>
    <col min="7698" max="7698" width="9.140625" style="162" hidden="1" customWidth="1"/>
    <col min="7699" max="7699" width="12.57421875" style="162" customWidth="1"/>
    <col min="7700" max="7700" width="0.85546875" style="162" customWidth="1"/>
    <col min="7701" max="7932" width="9.140625" style="162" customWidth="1"/>
    <col min="7933" max="7933" width="5.28125" style="162" customWidth="1"/>
    <col min="7934" max="7934" width="21.7109375" style="162" customWidth="1"/>
    <col min="7935" max="7935" width="9.140625" style="162" hidden="1" customWidth="1"/>
    <col min="7936" max="7936" width="5.421875" style="162" customWidth="1"/>
    <col min="7937" max="7937" width="46.28125" style="162" customWidth="1"/>
    <col min="7938" max="7939" width="9.140625" style="162" hidden="1" customWidth="1"/>
    <col min="7940" max="7940" width="34.57421875" style="162" customWidth="1"/>
    <col min="7941" max="7941" width="9.140625" style="162" hidden="1" customWidth="1"/>
    <col min="7942" max="7942" width="8.28125" style="162" customWidth="1"/>
    <col min="7943" max="7943" width="11.140625" style="162" customWidth="1"/>
    <col min="7944" max="7944" width="4.7109375" style="162" customWidth="1"/>
    <col min="7945" max="7945" width="7.8515625" style="162" customWidth="1"/>
    <col min="7946" max="7946" width="11.140625" style="162" customWidth="1"/>
    <col min="7947" max="7947" width="4.28125" style="162" customWidth="1"/>
    <col min="7948" max="7948" width="8.00390625" style="162" customWidth="1"/>
    <col min="7949" max="7949" width="11.140625" style="162" customWidth="1"/>
    <col min="7950" max="7950" width="4.8515625" style="162" customWidth="1"/>
    <col min="7951" max="7951" width="4.140625" style="162" customWidth="1"/>
    <col min="7952" max="7952" width="4.421875" style="162" customWidth="1"/>
    <col min="7953" max="7953" width="8.7109375" style="162" customWidth="1"/>
    <col min="7954" max="7954" width="9.140625" style="162" hidden="1" customWidth="1"/>
    <col min="7955" max="7955" width="12.57421875" style="162" customWidth="1"/>
    <col min="7956" max="7956" width="0.85546875" style="162" customWidth="1"/>
    <col min="7957" max="8188" width="9.140625" style="162" customWidth="1"/>
    <col min="8189" max="8189" width="5.28125" style="162" customWidth="1"/>
    <col min="8190" max="8190" width="21.7109375" style="162" customWidth="1"/>
    <col min="8191" max="8191" width="9.140625" style="162" hidden="1" customWidth="1"/>
    <col min="8192" max="8192" width="5.421875" style="162" customWidth="1"/>
    <col min="8193" max="8193" width="46.28125" style="162" customWidth="1"/>
    <col min="8194" max="8195" width="9.140625" style="162" hidden="1" customWidth="1"/>
    <col min="8196" max="8196" width="34.57421875" style="162" customWidth="1"/>
    <col min="8197" max="8197" width="9.140625" style="162" hidden="1" customWidth="1"/>
    <col min="8198" max="8198" width="8.28125" style="162" customWidth="1"/>
    <col min="8199" max="8199" width="11.140625" style="162" customWidth="1"/>
    <col min="8200" max="8200" width="4.7109375" style="162" customWidth="1"/>
    <col min="8201" max="8201" width="7.8515625" style="162" customWidth="1"/>
    <col min="8202" max="8202" width="11.140625" style="162" customWidth="1"/>
    <col min="8203" max="8203" width="4.28125" style="162" customWidth="1"/>
    <col min="8204" max="8204" width="8.00390625" style="162" customWidth="1"/>
    <col min="8205" max="8205" width="11.140625" style="162" customWidth="1"/>
    <col min="8206" max="8206" width="4.8515625" style="162" customWidth="1"/>
    <col min="8207" max="8207" width="4.140625" style="162" customWidth="1"/>
    <col min="8208" max="8208" width="4.421875" style="162" customWidth="1"/>
    <col min="8209" max="8209" width="8.7109375" style="162" customWidth="1"/>
    <col min="8210" max="8210" width="9.140625" style="162" hidden="1" customWidth="1"/>
    <col min="8211" max="8211" width="12.57421875" style="162" customWidth="1"/>
    <col min="8212" max="8212" width="0.85546875" style="162" customWidth="1"/>
    <col min="8213" max="8444" width="9.140625" style="162" customWidth="1"/>
    <col min="8445" max="8445" width="5.28125" style="162" customWidth="1"/>
    <col min="8446" max="8446" width="21.7109375" style="162" customWidth="1"/>
    <col min="8447" max="8447" width="9.140625" style="162" hidden="1" customWidth="1"/>
    <col min="8448" max="8448" width="5.421875" style="162" customWidth="1"/>
    <col min="8449" max="8449" width="46.28125" style="162" customWidth="1"/>
    <col min="8450" max="8451" width="9.140625" style="162" hidden="1" customWidth="1"/>
    <col min="8452" max="8452" width="34.57421875" style="162" customWidth="1"/>
    <col min="8453" max="8453" width="9.140625" style="162" hidden="1" customWidth="1"/>
    <col min="8454" max="8454" width="8.28125" style="162" customWidth="1"/>
    <col min="8455" max="8455" width="11.140625" style="162" customWidth="1"/>
    <col min="8456" max="8456" width="4.7109375" style="162" customWidth="1"/>
    <col min="8457" max="8457" width="7.8515625" style="162" customWidth="1"/>
    <col min="8458" max="8458" width="11.140625" style="162" customWidth="1"/>
    <col min="8459" max="8459" width="4.28125" style="162" customWidth="1"/>
    <col min="8460" max="8460" width="8.00390625" style="162" customWidth="1"/>
    <col min="8461" max="8461" width="11.140625" style="162" customWidth="1"/>
    <col min="8462" max="8462" width="4.8515625" style="162" customWidth="1"/>
    <col min="8463" max="8463" width="4.140625" style="162" customWidth="1"/>
    <col min="8464" max="8464" width="4.421875" style="162" customWidth="1"/>
    <col min="8465" max="8465" width="8.7109375" style="162" customWidth="1"/>
    <col min="8466" max="8466" width="9.140625" style="162" hidden="1" customWidth="1"/>
    <col min="8467" max="8467" width="12.57421875" style="162" customWidth="1"/>
    <col min="8468" max="8468" width="0.85546875" style="162" customWidth="1"/>
    <col min="8469" max="8700" width="9.140625" style="162" customWidth="1"/>
    <col min="8701" max="8701" width="5.28125" style="162" customWidth="1"/>
    <col min="8702" max="8702" width="21.7109375" style="162" customWidth="1"/>
    <col min="8703" max="8703" width="9.140625" style="162" hidden="1" customWidth="1"/>
    <col min="8704" max="8704" width="5.421875" style="162" customWidth="1"/>
    <col min="8705" max="8705" width="46.28125" style="162" customWidth="1"/>
    <col min="8706" max="8707" width="9.140625" style="162" hidden="1" customWidth="1"/>
    <col min="8708" max="8708" width="34.57421875" style="162" customWidth="1"/>
    <col min="8709" max="8709" width="9.140625" style="162" hidden="1" customWidth="1"/>
    <col min="8710" max="8710" width="8.28125" style="162" customWidth="1"/>
    <col min="8711" max="8711" width="11.140625" style="162" customWidth="1"/>
    <col min="8712" max="8712" width="4.7109375" style="162" customWidth="1"/>
    <col min="8713" max="8713" width="7.8515625" style="162" customWidth="1"/>
    <col min="8714" max="8714" width="11.140625" style="162" customWidth="1"/>
    <col min="8715" max="8715" width="4.28125" style="162" customWidth="1"/>
    <col min="8716" max="8716" width="8.00390625" style="162" customWidth="1"/>
    <col min="8717" max="8717" width="11.140625" style="162" customWidth="1"/>
    <col min="8718" max="8718" width="4.8515625" style="162" customWidth="1"/>
    <col min="8719" max="8719" width="4.140625" style="162" customWidth="1"/>
    <col min="8720" max="8720" width="4.421875" style="162" customWidth="1"/>
    <col min="8721" max="8721" width="8.7109375" style="162" customWidth="1"/>
    <col min="8722" max="8722" width="9.140625" style="162" hidden="1" customWidth="1"/>
    <col min="8723" max="8723" width="12.57421875" style="162" customWidth="1"/>
    <col min="8724" max="8724" width="0.85546875" style="162" customWidth="1"/>
    <col min="8725" max="8956" width="9.140625" style="162" customWidth="1"/>
    <col min="8957" max="8957" width="5.28125" style="162" customWidth="1"/>
    <col min="8958" max="8958" width="21.7109375" style="162" customWidth="1"/>
    <col min="8959" max="8959" width="9.140625" style="162" hidden="1" customWidth="1"/>
    <col min="8960" max="8960" width="5.421875" style="162" customWidth="1"/>
    <col min="8961" max="8961" width="46.28125" style="162" customWidth="1"/>
    <col min="8962" max="8963" width="9.140625" style="162" hidden="1" customWidth="1"/>
    <col min="8964" max="8964" width="34.57421875" style="162" customWidth="1"/>
    <col min="8965" max="8965" width="9.140625" style="162" hidden="1" customWidth="1"/>
    <col min="8966" max="8966" width="8.28125" style="162" customWidth="1"/>
    <col min="8967" max="8967" width="11.140625" style="162" customWidth="1"/>
    <col min="8968" max="8968" width="4.7109375" style="162" customWidth="1"/>
    <col min="8969" max="8969" width="7.8515625" style="162" customWidth="1"/>
    <col min="8970" max="8970" width="11.140625" style="162" customWidth="1"/>
    <col min="8971" max="8971" width="4.28125" style="162" customWidth="1"/>
    <col min="8972" max="8972" width="8.00390625" style="162" customWidth="1"/>
    <col min="8973" max="8973" width="11.140625" style="162" customWidth="1"/>
    <col min="8974" max="8974" width="4.8515625" style="162" customWidth="1"/>
    <col min="8975" max="8975" width="4.140625" style="162" customWidth="1"/>
    <col min="8976" max="8976" width="4.421875" style="162" customWidth="1"/>
    <col min="8977" max="8977" width="8.7109375" style="162" customWidth="1"/>
    <col min="8978" max="8978" width="9.140625" style="162" hidden="1" customWidth="1"/>
    <col min="8979" max="8979" width="12.57421875" style="162" customWidth="1"/>
    <col min="8980" max="8980" width="0.85546875" style="162" customWidth="1"/>
    <col min="8981" max="9212" width="9.140625" style="162" customWidth="1"/>
    <col min="9213" max="9213" width="5.28125" style="162" customWidth="1"/>
    <col min="9214" max="9214" width="21.7109375" style="162" customWidth="1"/>
    <col min="9215" max="9215" width="9.140625" style="162" hidden="1" customWidth="1"/>
    <col min="9216" max="9216" width="5.421875" style="162" customWidth="1"/>
    <col min="9217" max="9217" width="46.28125" style="162" customWidth="1"/>
    <col min="9218" max="9219" width="9.140625" style="162" hidden="1" customWidth="1"/>
    <col min="9220" max="9220" width="34.57421875" style="162" customWidth="1"/>
    <col min="9221" max="9221" width="9.140625" style="162" hidden="1" customWidth="1"/>
    <col min="9222" max="9222" width="8.28125" style="162" customWidth="1"/>
    <col min="9223" max="9223" width="11.140625" style="162" customWidth="1"/>
    <col min="9224" max="9224" width="4.7109375" style="162" customWidth="1"/>
    <col min="9225" max="9225" width="7.8515625" style="162" customWidth="1"/>
    <col min="9226" max="9226" width="11.140625" style="162" customWidth="1"/>
    <col min="9227" max="9227" width="4.28125" style="162" customWidth="1"/>
    <col min="9228" max="9228" width="8.00390625" style="162" customWidth="1"/>
    <col min="9229" max="9229" width="11.140625" style="162" customWidth="1"/>
    <col min="9230" max="9230" width="4.8515625" style="162" customWidth="1"/>
    <col min="9231" max="9231" width="4.140625" style="162" customWidth="1"/>
    <col min="9232" max="9232" width="4.421875" style="162" customWidth="1"/>
    <col min="9233" max="9233" width="8.7109375" style="162" customWidth="1"/>
    <col min="9234" max="9234" width="9.140625" style="162" hidden="1" customWidth="1"/>
    <col min="9235" max="9235" width="12.57421875" style="162" customWidth="1"/>
    <col min="9236" max="9236" width="0.85546875" style="162" customWidth="1"/>
    <col min="9237" max="9468" width="9.140625" style="162" customWidth="1"/>
    <col min="9469" max="9469" width="5.28125" style="162" customWidth="1"/>
    <col min="9470" max="9470" width="21.7109375" style="162" customWidth="1"/>
    <col min="9471" max="9471" width="9.140625" style="162" hidden="1" customWidth="1"/>
    <col min="9472" max="9472" width="5.421875" style="162" customWidth="1"/>
    <col min="9473" max="9473" width="46.28125" style="162" customWidth="1"/>
    <col min="9474" max="9475" width="9.140625" style="162" hidden="1" customWidth="1"/>
    <col min="9476" max="9476" width="34.57421875" style="162" customWidth="1"/>
    <col min="9477" max="9477" width="9.140625" style="162" hidden="1" customWidth="1"/>
    <col min="9478" max="9478" width="8.28125" style="162" customWidth="1"/>
    <col min="9479" max="9479" width="11.140625" style="162" customWidth="1"/>
    <col min="9480" max="9480" width="4.7109375" style="162" customWidth="1"/>
    <col min="9481" max="9481" width="7.8515625" style="162" customWidth="1"/>
    <col min="9482" max="9482" width="11.140625" style="162" customWidth="1"/>
    <col min="9483" max="9483" width="4.28125" style="162" customWidth="1"/>
    <col min="9484" max="9484" width="8.00390625" style="162" customWidth="1"/>
    <col min="9485" max="9485" width="11.140625" style="162" customWidth="1"/>
    <col min="9486" max="9486" width="4.8515625" style="162" customWidth="1"/>
    <col min="9487" max="9487" width="4.140625" style="162" customWidth="1"/>
    <col min="9488" max="9488" width="4.421875" style="162" customWidth="1"/>
    <col min="9489" max="9489" width="8.7109375" style="162" customWidth="1"/>
    <col min="9490" max="9490" width="9.140625" style="162" hidden="1" customWidth="1"/>
    <col min="9491" max="9491" width="12.57421875" style="162" customWidth="1"/>
    <col min="9492" max="9492" width="0.85546875" style="162" customWidth="1"/>
    <col min="9493" max="9724" width="9.140625" style="162" customWidth="1"/>
    <col min="9725" max="9725" width="5.28125" style="162" customWidth="1"/>
    <col min="9726" max="9726" width="21.7109375" style="162" customWidth="1"/>
    <col min="9727" max="9727" width="9.140625" style="162" hidden="1" customWidth="1"/>
    <col min="9728" max="9728" width="5.421875" style="162" customWidth="1"/>
    <col min="9729" max="9729" width="46.28125" style="162" customWidth="1"/>
    <col min="9730" max="9731" width="9.140625" style="162" hidden="1" customWidth="1"/>
    <col min="9732" max="9732" width="34.57421875" style="162" customWidth="1"/>
    <col min="9733" max="9733" width="9.140625" style="162" hidden="1" customWidth="1"/>
    <col min="9734" max="9734" width="8.28125" style="162" customWidth="1"/>
    <col min="9735" max="9735" width="11.140625" style="162" customWidth="1"/>
    <col min="9736" max="9736" width="4.7109375" style="162" customWidth="1"/>
    <col min="9737" max="9737" width="7.8515625" style="162" customWidth="1"/>
    <col min="9738" max="9738" width="11.140625" style="162" customWidth="1"/>
    <col min="9739" max="9739" width="4.28125" style="162" customWidth="1"/>
    <col min="9740" max="9740" width="8.00390625" style="162" customWidth="1"/>
    <col min="9741" max="9741" width="11.140625" style="162" customWidth="1"/>
    <col min="9742" max="9742" width="4.8515625" style="162" customWidth="1"/>
    <col min="9743" max="9743" width="4.140625" style="162" customWidth="1"/>
    <col min="9744" max="9744" width="4.421875" style="162" customWidth="1"/>
    <col min="9745" max="9745" width="8.7109375" style="162" customWidth="1"/>
    <col min="9746" max="9746" width="9.140625" style="162" hidden="1" customWidth="1"/>
    <col min="9747" max="9747" width="12.57421875" style="162" customWidth="1"/>
    <col min="9748" max="9748" width="0.85546875" style="162" customWidth="1"/>
    <col min="9749" max="9980" width="9.140625" style="162" customWidth="1"/>
    <col min="9981" max="9981" width="5.28125" style="162" customWidth="1"/>
    <col min="9982" max="9982" width="21.7109375" style="162" customWidth="1"/>
    <col min="9983" max="9983" width="9.140625" style="162" hidden="1" customWidth="1"/>
    <col min="9984" max="9984" width="5.421875" style="162" customWidth="1"/>
    <col min="9985" max="9985" width="46.28125" style="162" customWidth="1"/>
    <col min="9986" max="9987" width="9.140625" style="162" hidden="1" customWidth="1"/>
    <col min="9988" max="9988" width="34.57421875" style="162" customWidth="1"/>
    <col min="9989" max="9989" width="9.140625" style="162" hidden="1" customWidth="1"/>
    <col min="9990" max="9990" width="8.28125" style="162" customWidth="1"/>
    <col min="9991" max="9991" width="11.140625" style="162" customWidth="1"/>
    <col min="9992" max="9992" width="4.7109375" style="162" customWidth="1"/>
    <col min="9993" max="9993" width="7.8515625" style="162" customWidth="1"/>
    <col min="9994" max="9994" width="11.140625" style="162" customWidth="1"/>
    <col min="9995" max="9995" width="4.28125" style="162" customWidth="1"/>
    <col min="9996" max="9996" width="8.00390625" style="162" customWidth="1"/>
    <col min="9997" max="9997" width="11.140625" style="162" customWidth="1"/>
    <col min="9998" max="9998" width="4.8515625" style="162" customWidth="1"/>
    <col min="9999" max="9999" width="4.140625" style="162" customWidth="1"/>
    <col min="10000" max="10000" width="4.421875" style="162" customWidth="1"/>
    <col min="10001" max="10001" width="8.7109375" style="162" customWidth="1"/>
    <col min="10002" max="10002" width="9.140625" style="162" hidden="1" customWidth="1"/>
    <col min="10003" max="10003" width="12.57421875" style="162" customWidth="1"/>
    <col min="10004" max="10004" width="0.85546875" style="162" customWidth="1"/>
    <col min="10005" max="10236" width="9.140625" style="162" customWidth="1"/>
    <col min="10237" max="10237" width="5.28125" style="162" customWidth="1"/>
    <col min="10238" max="10238" width="21.7109375" style="162" customWidth="1"/>
    <col min="10239" max="10239" width="9.140625" style="162" hidden="1" customWidth="1"/>
    <col min="10240" max="10240" width="5.421875" style="162" customWidth="1"/>
    <col min="10241" max="10241" width="46.28125" style="162" customWidth="1"/>
    <col min="10242" max="10243" width="9.140625" style="162" hidden="1" customWidth="1"/>
    <col min="10244" max="10244" width="34.57421875" style="162" customWidth="1"/>
    <col min="10245" max="10245" width="9.140625" style="162" hidden="1" customWidth="1"/>
    <col min="10246" max="10246" width="8.28125" style="162" customWidth="1"/>
    <col min="10247" max="10247" width="11.140625" style="162" customWidth="1"/>
    <col min="10248" max="10248" width="4.7109375" style="162" customWidth="1"/>
    <col min="10249" max="10249" width="7.8515625" style="162" customWidth="1"/>
    <col min="10250" max="10250" width="11.140625" style="162" customWidth="1"/>
    <col min="10251" max="10251" width="4.28125" style="162" customWidth="1"/>
    <col min="10252" max="10252" width="8.00390625" style="162" customWidth="1"/>
    <col min="10253" max="10253" width="11.140625" style="162" customWidth="1"/>
    <col min="10254" max="10254" width="4.8515625" style="162" customWidth="1"/>
    <col min="10255" max="10255" width="4.140625" style="162" customWidth="1"/>
    <col min="10256" max="10256" width="4.421875" style="162" customWidth="1"/>
    <col min="10257" max="10257" width="8.7109375" style="162" customWidth="1"/>
    <col min="10258" max="10258" width="9.140625" style="162" hidden="1" customWidth="1"/>
    <col min="10259" max="10259" width="12.57421875" style="162" customWidth="1"/>
    <col min="10260" max="10260" width="0.85546875" style="162" customWidth="1"/>
    <col min="10261" max="10492" width="9.140625" style="162" customWidth="1"/>
    <col min="10493" max="10493" width="5.28125" style="162" customWidth="1"/>
    <col min="10494" max="10494" width="21.7109375" style="162" customWidth="1"/>
    <col min="10495" max="10495" width="9.140625" style="162" hidden="1" customWidth="1"/>
    <col min="10496" max="10496" width="5.421875" style="162" customWidth="1"/>
    <col min="10497" max="10497" width="46.28125" style="162" customWidth="1"/>
    <col min="10498" max="10499" width="9.140625" style="162" hidden="1" customWidth="1"/>
    <col min="10500" max="10500" width="34.57421875" style="162" customWidth="1"/>
    <col min="10501" max="10501" width="9.140625" style="162" hidden="1" customWidth="1"/>
    <col min="10502" max="10502" width="8.28125" style="162" customWidth="1"/>
    <col min="10503" max="10503" width="11.140625" style="162" customWidth="1"/>
    <col min="10504" max="10504" width="4.7109375" style="162" customWidth="1"/>
    <col min="10505" max="10505" width="7.8515625" style="162" customWidth="1"/>
    <col min="10506" max="10506" width="11.140625" style="162" customWidth="1"/>
    <col min="10507" max="10507" width="4.28125" style="162" customWidth="1"/>
    <col min="10508" max="10508" width="8.00390625" style="162" customWidth="1"/>
    <col min="10509" max="10509" width="11.140625" style="162" customWidth="1"/>
    <col min="10510" max="10510" width="4.8515625" style="162" customWidth="1"/>
    <col min="10511" max="10511" width="4.140625" style="162" customWidth="1"/>
    <col min="10512" max="10512" width="4.421875" style="162" customWidth="1"/>
    <col min="10513" max="10513" width="8.7109375" style="162" customWidth="1"/>
    <col min="10514" max="10514" width="9.140625" style="162" hidden="1" customWidth="1"/>
    <col min="10515" max="10515" width="12.57421875" style="162" customWidth="1"/>
    <col min="10516" max="10516" width="0.85546875" style="162" customWidth="1"/>
    <col min="10517" max="10748" width="9.140625" style="162" customWidth="1"/>
    <col min="10749" max="10749" width="5.28125" style="162" customWidth="1"/>
    <col min="10750" max="10750" width="21.7109375" style="162" customWidth="1"/>
    <col min="10751" max="10751" width="9.140625" style="162" hidden="1" customWidth="1"/>
    <col min="10752" max="10752" width="5.421875" style="162" customWidth="1"/>
    <col min="10753" max="10753" width="46.28125" style="162" customWidth="1"/>
    <col min="10754" max="10755" width="9.140625" style="162" hidden="1" customWidth="1"/>
    <col min="10756" max="10756" width="34.57421875" style="162" customWidth="1"/>
    <col min="10757" max="10757" width="9.140625" style="162" hidden="1" customWidth="1"/>
    <col min="10758" max="10758" width="8.28125" style="162" customWidth="1"/>
    <col min="10759" max="10759" width="11.140625" style="162" customWidth="1"/>
    <col min="10760" max="10760" width="4.7109375" style="162" customWidth="1"/>
    <col min="10761" max="10761" width="7.8515625" style="162" customWidth="1"/>
    <col min="10762" max="10762" width="11.140625" style="162" customWidth="1"/>
    <col min="10763" max="10763" width="4.28125" style="162" customWidth="1"/>
    <col min="10764" max="10764" width="8.00390625" style="162" customWidth="1"/>
    <col min="10765" max="10765" width="11.140625" style="162" customWidth="1"/>
    <col min="10766" max="10766" width="4.8515625" style="162" customWidth="1"/>
    <col min="10767" max="10767" width="4.140625" style="162" customWidth="1"/>
    <col min="10768" max="10768" width="4.421875" style="162" customWidth="1"/>
    <col min="10769" max="10769" width="8.7109375" style="162" customWidth="1"/>
    <col min="10770" max="10770" width="9.140625" style="162" hidden="1" customWidth="1"/>
    <col min="10771" max="10771" width="12.57421875" style="162" customWidth="1"/>
    <col min="10772" max="10772" width="0.85546875" style="162" customWidth="1"/>
    <col min="10773" max="11004" width="9.140625" style="162" customWidth="1"/>
    <col min="11005" max="11005" width="5.28125" style="162" customWidth="1"/>
    <col min="11006" max="11006" width="21.7109375" style="162" customWidth="1"/>
    <col min="11007" max="11007" width="9.140625" style="162" hidden="1" customWidth="1"/>
    <col min="11008" max="11008" width="5.421875" style="162" customWidth="1"/>
    <col min="11009" max="11009" width="46.28125" style="162" customWidth="1"/>
    <col min="11010" max="11011" width="9.140625" style="162" hidden="1" customWidth="1"/>
    <col min="11012" max="11012" width="34.57421875" style="162" customWidth="1"/>
    <col min="11013" max="11013" width="9.140625" style="162" hidden="1" customWidth="1"/>
    <col min="11014" max="11014" width="8.28125" style="162" customWidth="1"/>
    <col min="11015" max="11015" width="11.140625" style="162" customWidth="1"/>
    <col min="11016" max="11016" width="4.7109375" style="162" customWidth="1"/>
    <col min="11017" max="11017" width="7.8515625" style="162" customWidth="1"/>
    <col min="11018" max="11018" width="11.140625" style="162" customWidth="1"/>
    <col min="11019" max="11019" width="4.28125" style="162" customWidth="1"/>
    <col min="11020" max="11020" width="8.00390625" style="162" customWidth="1"/>
    <col min="11021" max="11021" width="11.140625" style="162" customWidth="1"/>
    <col min="11022" max="11022" width="4.8515625" style="162" customWidth="1"/>
    <col min="11023" max="11023" width="4.140625" style="162" customWidth="1"/>
    <col min="11024" max="11024" width="4.421875" style="162" customWidth="1"/>
    <col min="11025" max="11025" width="8.7109375" style="162" customWidth="1"/>
    <col min="11026" max="11026" width="9.140625" style="162" hidden="1" customWidth="1"/>
    <col min="11027" max="11027" width="12.57421875" style="162" customWidth="1"/>
    <col min="11028" max="11028" width="0.85546875" style="162" customWidth="1"/>
    <col min="11029" max="11260" width="9.140625" style="162" customWidth="1"/>
    <col min="11261" max="11261" width="5.28125" style="162" customWidth="1"/>
    <col min="11262" max="11262" width="21.7109375" style="162" customWidth="1"/>
    <col min="11263" max="11263" width="9.140625" style="162" hidden="1" customWidth="1"/>
    <col min="11264" max="11264" width="5.421875" style="162" customWidth="1"/>
    <col min="11265" max="11265" width="46.28125" style="162" customWidth="1"/>
    <col min="11266" max="11267" width="9.140625" style="162" hidden="1" customWidth="1"/>
    <col min="11268" max="11268" width="34.57421875" style="162" customWidth="1"/>
    <col min="11269" max="11269" width="9.140625" style="162" hidden="1" customWidth="1"/>
    <col min="11270" max="11270" width="8.28125" style="162" customWidth="1"/>
    <col min="11271" max="11271" width="11.140625" style="162" customWidth="1"/>
    <col min="11272" max="11272" width="4.7109375" style="162" customWidth="1"/>
    <col min="11273" max="11273" width="7.8515625" style="162" customWidth="1"/>
    <col min="11274" max="11274" width="11.140625" style="162" customWidth="1"/>
    <col min="11275" max="11275" width="4.28125" style="162" customWidth="1"/>
    <col min="11276" max="11276" width="8.00390625" style="162" customWidth="1"/>
    <col min="11277" max="11277" width="11.140625" style="162" customWidth="1"/>
    <col min="11278" max="11278" width="4.8515625" style="162" customWidth="1"/>
    <col min="11279" max="11279" width="4.140625" style="162" customWidth="1"/>
    <col min="11280" max="11280" width="4.421875" style="162" customWidth="1"/>
    <col min="11281" max="11281" width="8.7109375" style="162" customWidth="1"/>
    <col min="11282" max="11282" width="9.140625" style="162" hidden="1" customWidth="1"/>
    <col min="11283" max="11283" width="12.57421875" style="162" customWidth="1"/>
    <col min="11284" max="11284" width="0.85546875" style="162" customWidth="1"/>
    <col min="11285" max="11516" width="9.140625" style="162" customWidth="1"/>
    <col min="11517" max="11517" width="5.28125" style="162" customWidth="1"/>
    <col min="11518" max="11518" width="21.7109375" style="162" customWidth="1"/>
    <col min="11519" max="11519" width="9.140625" style="162" hidden="1" customWidth="1"/>
    <col min="11520" max="11520" width="5.421875" style="162" customWidth="1"/>
    <col min="11521" max="11521" width="46.28125" style="162" customWidth="1"/>
    <col min="11522" max="11523" width="9.140625" style="162" hidden="1" customWidth="1"/>
    <col min="11524" max="11524" width="34.57421875" style="162" customWidth="1"/>
    <col min="11525" max="11525" width="9.140625" style="162" hidden="1" customWidth="1"/>
    <col min="11526" max="11526" width="8.28125" style="162" customWidth="1"/>
    <col min="11527" max="11527" width="11.140625" style="162" customWidth="1"/>
    <col min="11528" max="11528" width="4.7109375" style="162" customWidth="1"/>
    <col min="11529" max="11529" width="7.8515625" style="162" customWidth="1"/>
    <col min="11530" max="11530" width="11.140625" style="162" customWidth="1"/>
    <col min="11531" max="11531" width="4.28125" style="162" customWidth="1"/>
    <col min="11532" max="11532" width="8.00390625" style="162" customWidth="1"/>
    <col min="11533" max="11533" width="11.140625" style="162" customWidth="1"/>
    <col min="11534" max="11534" width="4.8515625" style="162" customWidth="1"/>
    <col min="11535" max="11535" width="4.140625" style="162" customWidth="1"/>
    <col min="11536" max="11536" width="4.421875" style="162" customWidth="1"/>
    <col min="11537" max="11537" width="8.7109375" style="162" customWidth="1"/>
    <col min="11538" max="11538" width="9.140625" style="162" hidden="1" customWidth="1"/>
    <col min="11539" max="11539" width="12.57421875" style="162" customWidth="1"/>
    <col min="11540" max="11540" width="0.85546875" style="162" customWidth="1"/>
    <col min="11541" max="11772" width="9.140625" style="162" customWidth="1"/>
    <col min="11773" max="11773" width="5.28125" style="162" customWidth="1"/>
    <col min="11774" max="11774" width="21.7109375" style="162" customWidth="1"/>
    <col min="11775" max="11775" width="9.140625" style="162" hidden="1" customWidth="1"/>
    <col min="11776" max="11776" width="5.421875" style="162" customWidth="1"/>
    <col min="11777" max="11777" width="46.28125" style="162" customWidth="1"/>
    <col min="11778" max="11779" width="9.140625" style="162" hidden="1" customWidth="1"/>
    <col min="11780" max="11780" width="34.57421875" style="162" customWidth="1"/>
    <col min="11781" max="11781" width="9.140625" style="162" hidden="1" customWidth="1"/>
    <col min="11782" max="11782" width="8.28125" style="162" customWidth="1"/>
    <col min="11783" max="11783" width="11.140625" style="162" customWidth="1"/>
    <col min="11784" max="11784" width="4.7109375" style="162" customWidth="1"/>
    <col min="11785" max="11785" width="7.8515625" style="162" customWidth="1"/>
    <col min="11786" max="11786" width="11.140625" style="162" customWidth="1"/>
    <col min="11787" max="11787" width="4.28125" style="162" customWidth="1"/>
    <col min="11788" max="11788" width="8.00390625" style="162" customWidth="1"/>
    <col min="11789" max="11789" width="11.140625" style="162" customWidth="1"/>
    <col min="11790" max="11790" width="4.8515625" style="162" customWidth="1"/>
    <col min="11791" max="11791" width="4.140625" style="162" customWidth="1"/>
    <col min="11792" max="11792" width="4.421875" style="162" customWidth="1"/>
    <col min="11793" max="11793" width="8.7109375" style="162" customWidth="1"/>
    <col min="11794" max="11794" width="9.140625" style="162" hidden="1" customWidth="1"/>
    <col min="11795" max="11795" width="12.57421875" style="162" customWidth="1"/>
    <col min="11796" max="11796" width="0.85546875" style="162" customWidth="1"/>
    <col min="11797" max="12028" width="9.140625" style="162" customWidth="1"/>
    <col min="12029" max="12029" width="5.28125" style="162" customWidth="1"/>
    <col min="12030" max="12030" width="21.7109375" style="162" customWidth="1"/>
    <col min="12031" max="12031" width="9.140625" style="162" hidden="1" customWidth="1"/>
    <col min="12032" max="12032" width="5.421875" style="162" customWidth="1"/>
    <col min="12033" max="12033" width="46.28125" style="162" customWidth="1"/>
    <col min="12034" max="12035" width="9.140625" style="162" hidden="1" customWidth="1"/>
    <col min="12036" max="12036" width="34.57421875" style="162" customWidth="1"/>
    <col min="12037" max="12037" width="9.140625" style="162" hidden="1" customWidth="1"/>
    <col min="12038" max="12038" width="8.28125" style="162" customWidth="1"/>
    <col min="12039" max="12039" width="11.140625" style="162" customWidth="1"/>
    <col min="12040" max="12040" width="4.7109375" style="162" customWidth="1"/>
    <col min="12041" max="12041" width="7.8515625" style="162" customWidth="1"/>
    <col min="12042" max="12042" width="11.140625" style="162" customWidth="1"/>
    <col min="12043" max="12043" width="4.28125" style="162" customWidth="1"/>
    <col min="12044" max="12044" width="8.00390625" style="162" customWidth="1"/>
    <col min="12045" max="12045" width="11.140625" style="162" customWidth="1"/>
    <col min="12046" max="12046" width="4.8515625" style="162" customWidth="1"/>
    <col min="12047" max="12047" width="4.140625" style="162" customWidth="1"/>
    <col min="12048" max="12048" width="4.421875" style="162" customWidth="1"/>
    <col min="12049" max="12049" width="8.7109375" style="162" customWidth="1"/>
    <col min="12050" max="12050" width="9.140625" style="162" hidden="1" customWidth="1"/>
    <col min="12051" max="12051" width="12.57421875" style="162" customWidth="1"/>
    <col min="12052" max="12052" width="0.85546875" style="162" customWidth="1"/>
    <col min="12053" max="12284" width="9.140625" style="162" customWidth="1"/>
    <col min="12285" max="12285" width="5.28125" style="162" customWidth="1"/>
    <col min="12286" max="12286" width="21.7109375" style="162" customWidth="1"/>
    <col min="12287" max="12287" width="9.140625" style="162" hidden="1" customWidth="1"/>
    <col min="12288" max="12288" width="5.421875" style="162" customWidth="1"/>
    <col min="12289" max="12289" width="46.28125" style="162" customWidth="1"/>
    <col min="12290" max="12291" width="9.140625" style="162" hidden="1" customWidth="1"/>
    <col min="12292" max="12292" width="34.57421875" style="162" customWidth="1"/>
    <col min="12293" max="12293" width="9.140625" style="162" hidden="1" customWidth="1"/>
    <col min="12294" max="12294" width="8.28125" style="162" customWidth="1"/>
    <col min="12295" max="12295" width="11.140625" style="162" customWidth="1"/>
    <col min="12296" max="12296" width="4.7109375" style="162" customWidth="1"/>
    <col min="12297" max="12297" width="7.8515625" style="162" customWidth="1"/>
    <col min="12298" max="12298" width="11.140625" style="162" customWidth="1"/>
    <col min="12299" max="12299" width="4.28125" style="162" customWidth="1"/>
    <col min="12300" max="12300" width="8.00390625" style="162" customWidth="1"/>
    <col min="12301" max="12301" width="11.140625" style="162" customWidth="1"/>
    <col min="12302" max="12302" width="4.8515625" style="162" customWidth="1"/>
    <col min="12303" max="12303" width="4.140625" style="162" customWidth="1"/>
    <col min="12304" max="12304" width="4.421875" style="162" customWidth="1"/>
    <col min="12305" max="12305" width="8.7109375" style="162" customWidth="1"/>
    <col min="12306" max="12306" width="9.140625" style="162" hidden="1" customWidth="1"/>
    <col min="12307" max="12307" width="12.57421875" style="162" customWidth="1"/>
    <col min="12308" max="12308" width="0.85546875" style="162" customWidth="1"/>
    <col min="12309" max="12540" width="9.140625" style="162" customWidth="1"/>
    <col min="12541" max="12541" width="5.28125" style="162" customWidth="1"/>
    <col min="12542" max="12542" width="21.7109375" style="162" customWidth="1"/>
    <col min="12543" max="12543" width="9.140625" style="162" hidden="1" customWidth="1"/>
    <col min="12544" max="12544" width="5.421875" style="162" customWidth="1"/>
    <col min="12545" max="12545" width="46.28125" style="162" customWidth="1"/>
    <col min="12546" max="12547" width="9.140625" style="162" hidden="1" customWidth="1"/>
    <col min="12548" max="12548" width="34.57421875" style="162" customWidth="1"/>
    <col min="12549" max="12549" width="9.140625" style="162" hidden="1" customWidth="1"/>
    <col min="12550" max="12550" width="8.28125" style="162" customWidth="1"/>
    <col min="12551" max="12551" width="11.140625" style="162" customWidth="1"/>
    <col min="12552" max="12552" width="4.7109375" style="162" customWidth="1"/>
    <col min="12553" max="12553" width="7.8515625" style="162" customWidth="1"/>
    <col min="12554" max="12554" width="11.140625" style="162" customWidth="1"/>
    <col min="12555" max="12555" width="4.28125" style="162" customWidth="1"/>
    <col min="12556" max="12556" width="8.00390625" style="162" customWidth="1"/>
    <col min="12557" max="12557" width="11.140625" style="162" customWidth="1"/>
    <col min="12558" max="12558" width="4.8515625" style="162" customWidth="1"/>
    <col min="12559" max="12559" width="4.140625" style="162" customWidth="1"/>
    <col min="12560" max="12560" width="4.421875" style="162" customWidth="1"/>
    <col min="12561" max="12561" width="8.7109375" style="162" customWidth="1"/>
    <col min="12562" max="12562" width="9.140625" style="162" hidden="1" customWidth="1"/>
    <col min="12563" max="12563" width="12.57421875" style="162" customWidth="1"/>
    <col min="12564" max="12564" width="0.85546875" style="162" customWidth="1"/>
    <col min="12565" max="12796" width="9.140625" style="162" customWidth="1"/>
    <col min="12797" max="12797" width="5.28125" style="162" customWidth="1"/>
    <col min="12798" max="12798" width="21.7109375" style="162" customWidth="1"/>
    <col min="12799" max="12799" width="9.140625" style="162" hidden="1" customWidth="1"/>
    <col min="12800" max="12800" width="5.421875" style="162" customWidth="1"/>
    <col min="12801" max="12801" width="46.28125" style="162" customWidth="1"/>
    <col min="12802" max="12803" width="9.140625" style="162" hidden="1" customWidth="1"/>
    <col min="12804" max="12804" width="34.57421875" style="162" customWidth="1"/>
    <col min="12805" max="12805" width="9.140625" style="162" hidden="1" customWidth="1"/>
    <col min="12806" max="12806" width="8.28125" style="162" customWidth="1"/>
    <col min="12807" max="12807" width="11.140625" style="162" customWidth="1"/>
    <col min="12808" max="12808" width="4.7109375" style="162" customWidth="1"/>
    <col min="12809" max="12809" width="7.8515625" style="162" customWidth="1"/>
    <col min="12810" max="12810" width="11.140625" style="162" customWidth="1"/>
    <col min="12811" max="12811" width="4.28125" style="162" customWidth="1"/>
    <col min="12812" max="12812" width="8.00390625" style="162" customWidth="1"/>
    <col min="12813" max="12813" width="11.140625" style="162" customWidth="1"/>
    <col min="12814" max="12814" width="4.8515625" style="162" customWidth="1"/>
    <col min="12815" max="12815" width="4.140625" style="162" customWidth="1"/>
    <col min="12816" max="12816" width="4.421875" style="162" customWidth="1"/>
    <col min="12817" max="12817" width="8.7109375" style="162" customWidth="1"/>
    <col min="12818" max="12818" width="9.140625" style="162" hidden="1" customWidth="1"/>
    <col min="12819" max="12819" width="12.57421875" style="162" customWidth="1"/>
    <col min="12820" max="12820" width="0.85546875" style="162" customWidth="1"/>
    <col min="12821" max="13052" width="9.140625" style="162" customWidth="1"/>
    <col min="13053" max="13053" width="5.28125" style="162" customWidth="1"/>
    <col min="13054" max="13054" width="21.7109375" style="162" customWidth="1"/>
    <col min="13055" max="13055" width="9.140625" style="162" hidden="1" customWidth="1"/>
    <col min="13056" max="13056" width="5.421875" style="162" customWidth="1"/>
    <col min="13057" max="13057" width="46.28125" style="162" customWidth="1"/>
    <col min="13058" max="13059" width="9.140625" style="162" hidden="1" customWidth="1"/>
    <col min="13060" max="13060" width="34.57421875" style="162" customWidth="1"/>
    <col min="13061" max="13061" width="9.140625" style="162" hidden="1" customWidth="1"/>
    <col min="13062" max="13062" width="8.28125" style="162" customWidth="1"/>
    <col min="13063" max="13063" width="11.140625" style="162" customWidth="1"/>
    <col min="13064" max="13064" width="4.7109375" style="162" customWidth="1"/>
    <col min="13065" max="13065" width="7.8515625" style="162" customWidth="1"/>
    <col min="13066" max="13066" width="11.140625" style="162" customWidth="1"/>
    <col min="13067" max="13067" width="4.28125" style="162" customWidth="1"/>
    <col min="13068" max="13068" width="8.00390625" style="162" customWidth="1"/>
    <col min="13069" max="13069" width="11.140625" style="162" customWidth="1"/>
    <col min="13070" max="13070" width="4.8515625" style="162" customWidth="1"/>
    <col min="13071" max="13071" width="4.140625" style="162" customWidth="1"/>
    <col min="13072" max="13072" width="4.421875" style="162" customWidth="1"/>
    <col min="13073" max="13073" width="8.7109375" style="162" customWidth="1"/>
    <col min="13074" max="13074" width="9.140625" style="162" hidden="1" customWidth="1"/>
    <col min="13075" max="13075" width="12.57421875" style="162" customWidth="1"/>
    <col min="13076" max="13076" width="0.85546875" style="162" customWidth="1"/>
    <col min="13077" max="13308" width="9.140625" style="162" customWidth="1"/>
    <col min="13309" max="13309" width="5.28125" style="162" customWidth="1"/>
    <col min="13310" max="13310" width="21.7109375" style="162" customWidth="1"/>
    <col min="13311" max="13311" width="9.140625" style="162" hidden="1" customWidth="1"/>
    <col min="13312" max="13312" width="5.421875" style="162" customWidth="1"/>
    <col min="13313" max="13313" width="46.28125" style="162" customWidth="1"/>
    <col min="13314" max="13315" width="9.140625" style="162" hidden="1" customWidth="1"/>
    <col min="13316" max="13316" width="34.57421875" style="162" customWidth="1"/>
    <col min="13317" max="13317" width="9.140625" style="162" hidden="1" customWidth="1"/>
    <col min="13318" max="13318" width="8.28125" style="162" customWidth="1"/>
    <col min="13319" max="13319" width="11.140625" style="162" customWidth="1"/>
    <col min="13320" max="13320" width="4.7109375" style="162" customWidth="1"/>
    <col min="13321" max="13321" width="7.8515625" style="162" customWidth="1"/>
    <col min="13322" max="13322" width="11.140625" style="162" customWidth="1"/>
    <col min="13323" max="13323" width="4.28125" style="162" customWidth="1"/>
    <col min="13324" max="13324" width="8.00390625" style="162" customWidth="1"/>
    <col min="13325" max="13325" width="11.140625" style="162" customWidth="1"/>
    <col min="13326" max="13326" width="4.8515625" style="162" customWidth="1"/>
    <col min="13327" max="13327" width="4.140625" style="162" customWidth="1"/>
    <col min="13328" max="13328" width="4.421875" style="162" customWidth="1"/>
    <col min="13329" max="13329" width="8.7109375" style="162" customWidth="1"/>
    <col min="13330" max="13330" width="9.140625" style="162" hidden="1" customWidth="1"/>
    <col min="13331" max="13331" width="12.57421875" style="162" customWidth="1"/>
    <col min="13332" max="13332" width="0.85546875" style="162" customWidth="1"/>
    <col min="13333" max="13564" width="9.140625" style="162" customWidth="1"/>
    <col min="13565" max="13565" width="5.28125" style="162" customWidth="1"/>
    <col min="13566" max="13566" width="21.7109375" style="162" customWidth="1"/>
    <col min="13567" max="13567" width="9.140625" style="162" hidden="1" customWidth="1"/>
    <col min="13568" max="13568" width="5.421875" style="162" customWidth="1"/>
    <col min="13569" max="13569" width="46.28125" style="162" customWidth="1"/>
    <col min="13570" max="13571" width="9.140625" style="162" hidden="1" customWidth="1"/>
    <col min="13572" max="13572" width="34.57421875" style="162" customWidth="1"/>
    <col min="13573" max="13573" width="9.140625" style="162" hidden="1" customWidth="1"/>
    <col min="13574" max="13574" width="8.28125" style="162" customWidth="1"/>
    <col min="13575" max="13575" width="11.140625" style="162" customWidth="1"/>
    <col min="13576" max="13576" width="4.7109375" style="162" customWidth="1"/>
    <col min="13577" max="13577" width="7.8515625" style="162" customWidth="1"/>
    <col min="13578" max="13578" width="11.140625" style="162" customWidth="1"/>
    <col min="13579" max="13579" width="4.28125" style="162" customWidth="1"/>
    <col min="13580" max="13580" width="8.00390625" style="162" customWidth="1"/>
    <col min="13581" max="13581" width="11.140625" style="162" customWidth="1"/>
    <col min="13582" max="13582" width="4.8515625" style="162" customWidth="1"/>
    <col min="13583" max="13583" width="4.140625" style="162" customWidth="1"/>
    <col min="13584" max="13584" width="4.421875" style="162" customWidth="1"/>
    <col min="13585" max="13585" width="8.7109375" style="162" customWidth="1"/>
    <col min="13586" max="13586" width="9.140625" style="162" hidden="1" customWidth="1"/>
    <col min="13587" max="13587" width="12.57421875" style="162" customWidth="1"/>
    <col min="13588" max="13588" width="0.85546875" style="162" customWidth="1"/>
    <col min="13589" max="13820" width="9.140625" style="162" customWidth="1"/>
    <col min="13821" max="13821" width="5.28125" style="162" customWidth="1"/>
    <col min="13822" max="13822" width="21.7109375" style="162" customWidth="1"/>
    <col min="13823" max="13823" width="9.140625" style="162" hidden="1" customWidth="1"/>
    <col min="13824" max="13824" width="5.421875" style="162" customWidth="1"/>
    <col min="13825" max="13825" width="46.28125" style="162" customWidth="1"/>
    <col min="13826" max="13827" width="9.140625" style="162" hidden="1" customWidth="1"/>
    <col min="13828" max="13828" width="34.57421875" style="162" customWidth="1"/>
    <col min="13829" max="13829" width="9.140625" style="162" hidden="1" customWidth="1"/>
    <col min="13830" max="13830" width="8.28125" style="162" customWidth="1"/>
    <col min="13831" max="13831" width="11.140625" style="162" customWidth="1"/>
    <col min="13832" max="13832" width="4.7109375" style="162" customWidth="1"/>
    <col min="13833" max="13833" width="7.8515625" style="162" customWidth="1"/>
    <col min="13834" max="13834" width="11.140625" style="162" customWidth="1"/>
    <col min="13835" max="13835" width="4.28125" style="162" customWidth="1"/>
    <col min="13836" max="13836" width="8.00390625" style="162" customWidth="1"/>
    <col min="13837" max="13837" width="11.140625" style="162" customWidth="1"/>
    <col min="13838" max="13838" width="4.8515625" style="162" customWidth="1"/>
    <col min="13839" max="13839" width="4.140625" style="162" customWidth="1"/>
    <col min="13840" max="13840" width="4.421875" style="162" customWidth="1"/>
    <col min="13841" max="13841" width="8.7109375" style="162" customWidth="1"/>
    <col min="13842" max="13842" width="9.140625" style="162" hidden="1" customWidth="1"/>
    <col min="13843" max="13843" width="12.57421875" style="162" customWidth="1"/>
    <col min="13844" max="13844" width="0.85546875" style="162" customWidth="1"/>
    <col min="13845" max="14076" width="9.140625" style="162" customWidth="1"/>
    <col min="14077" max="14077" width="5.28125" style="162" customWidth="1"/>
    <col min="14078" max="14078" width="21.7109375" style="162" customWidth="1"/>
    <col min="14079" max="14079" width="9.140625" style="162" hidden="1" customWidth="1"/>
    <col min="14080" max="14080" width="5.421875" style="162" customWidth="1"/>
    <col min="14081" max="14081" width="46.28125" style="162" customWidth="1"/>
    <col min="14082" max="14083" width="9.140625" style="162" hidden="1" customWidth="1"/>
    <col min="14084" max="14084" width="34.57421875" style="162" customWidth="1"/>
    <col min="14085" max="14085" width="9.140625" style="162" hidden="1" customWidth="1"/>
    <col min="14086" max="14086" width="8.28125" style="162" customWidth="1"/>
    <col min="14087" max="14087" width="11.140625" style="162" customWidth="1"/>
    <col min="14088" max="14088" width="4.7109375" style="162" customWidth="1"/>
    <col min="14089" max="14089" width="7.8515625" style="162" customWidth="1"/>
    <col min="14090" max="14090" width="11.140625" style="162" customWidth="1"/>
    <col min="14091" max="14091" width="4.28125" style="162" customWidth="1"/>
    <col min="14092" max="14092" width="8.00390625" style="162" customWidth="1"/>
    <col min="14093" max="14093" width="11.140625" style="162" customWidth="1"/>
    <col min="14094" max="14094" width="4.8515625" style="162" customWidth="1"/>
    <col min="14095" max="14095" width="4.140625" style="162" customWidth="1"/>
    <col min="14096" max="14096" width="4.421875" style="162" customWidth="1"/>
    <col min="14097" max="14097" width="8.7109375" style="162" customWidth="1"/>
    <col min="14098" max="14098" width="9.140625" style="162" hidden="1" customWidth="1"/>
    <col min="14099" max="14099" width="12.57421875" style="162" customWidth="1"/>
    <col min="14100" max="14100" width="0.85546875" style="162" customWidth="1"/>
    <col min="14101" max="14332" width="9.140625" style="162" customWidth="1"/>
    <col min="14333" max="14333" width="5.28125" style="162" customWidth="1"/>
    <col min="14334" max="14334" width="21.7109375" style="162" customWidth="1"/>
    <col min="14335" max="14335" width="9.140625" style="162" hidden="1" customWidth="1"/>
    <col min="14336" max="14336" width="5.421875" style="162" customWidth="1"/>
    <col min="14337" max="14337" width="46.28125" style="162" customWidth="1"/>
    <col min="14338" max="14339" width="9.140625" style="162" hidden="1" customWidth="1"/>
    <col min="14340" max="14340" width="34.57421875" style="162" customWidth="1"/>
    <col min="14341" max="14341" width="9.140625" style="162" hidden="1" customWidth="1"/>
    <col min="14342" max="14342" width="8.28125" style="162" customWidth="1"/>
    <col min="14343" max="14343" width="11.140625" style="162" customWidth="1"/>
    <col min="14344" max="14344" width="4.7109375" style="162" customWidth="1"/>
    <col min="14345" max="14345" width="7.8515625" style="162" customWidth="1"/>
    <col min="14346" max="14346" width="11.140625" style="162" customWidth="1"/>
    <col min="14347" max="14347" width="4.28125" style="162" customWidth="1"/>
    <col min="14348" max="14348" width="8.00390625" style="162" customWidth="1"/>
    <col min="14349" max="14349" width="11.140625" style="162" customWidth="1"/>
    <col min="14350" max="14350" width="4.8515625" style="162" customWidth="1"/>
    <col min="14351" max="14351" width="4.140625" style="162" customWidth="1"/>
    <col min="14352" max="14352" width="4.421875" style="162" customWidth="1"/>
    <col min="14353" max="14353" width="8.7109375" style="162" customWidth="1"/>
    <col min="14354" max="14354" width="9.140625" style="162" hidden="1" customWidth="1"/>
    <col min="14355" max="14355" width="12.57421875" style="162" customWidth="1"/>
    <col min="14356" max="14356" width="0.85546875" style="162" customWidth="1"/>
    <col min="14357" max="14588" width="9.140625" style="162" customWidth="1"/>
    <col min="14589" max="14589" width="5.28125" style="162" customWidth="1"/>
    <col min="14590" max="14590" width="21.7109375" style="162" customWidth="1"/>
    <col min="14591" max="14591" width="9.140625" style="162" hidden="1" customWidth="1"/>
    <col min="14592" max="14592" width="5.421875" style="162" customWidth="1"/>
    <col min="14593" max="14593" width="46.28125" style="162" customWidth="1"/>
    <col min="14594" max="14595" width="9.140625" style="162" hidden="1" customWidth="1"/>
    <col min="14596" max="14596" width="34.57421875" style="162" customWidth="1"/>
    <col min="14597" max="14597" width="9.140625" style="162" hidden="1" customWidth="1"/>
    <col min="14598" max="14598" width="8.28125" style="162" customWidth="1"/>
    <col min="14599" max="14599" width="11.140625" style="162" customWidth="1"/>
    <col min="14600" max="14600" width="4.7109375" style="162" customWidth="1"/>
    <col min="14601" max="14601" width="7.8515625" style="162" customWidth="1"/>
    <col min="14602" max="14602" width="11.140625" style="162" customWidth="1"/>
    <col min="14603" max="14603" width="4.28125" style="162" customWidth="1"/>
    <col min="14604" max="14604" width="8.00390625" style="162" customWidth="1"/>
    <col min="14605" max="14605" width="11.140625" style="162" customWidth="1"/>
    <col min="14606" max="14606" width="4.8515625" style="162" customWidth="1"/>
    <col min="14607" max="14607" width="4.140625" style="162" customWidth="1"/>
    <col min="14608" max="14608" width="4.421875" style="162" customWidth="1"/>
    <col min="14609" max="14609" width="8.7109375" style="162" customWidth="1"/>
    <col min="14610" max="14610" width="9.140625" style="162" hidden="1" customWidth="1"/>
    <col min="14611" max="14611" width="12.57421875" style="162" customWidth="1"/>
    <col min="14612" max="14612" width="0.85546875" style="162" customWidth="1"/>
    <col min="14613" max="14844" width="9.140625" style="162" customWidth="1"/>
    <col min="14845" max="14845" width="5.28125" style="162" customWidth="1"/>
    <col min="14846" max="14846" width="21.7109375" style="162" customWidth="1"/>
    <col min="14847" max="14847" width="9.140625" style="162" hidden="1" customWidth="1"/>
    <col min="14848" max="14848" width="5.421875" style="162" customWidth="1"/>
    <col min="14849" max="14849" width="46.28125" style="162" customWidth="1"/>
    <col min="14850" max="14851" width="9.140625" style="162" hidden="1" customWidth="1"/>
    <col min="14852" max="14852" width="34.57421875" style="162" customWidth="1"/>
    <col min="14853" max="14853" width="9.140625" style="162" hidden="1" customWidth="1"/>
    <col min="14854" max="14854" width="8.28125" style="162" customWidth="1"/>
    <col min="14855" max="14855" width="11.140625" style="162" customWidth="1"/>
    <col min="14856" max="14856" width="4.7109375" style="162" customWidth="1"/>
    <col min="14857" max="14857" width="7.8515625" style="162" customWidth="1"/>
    <col min="14858" max="14858" width="11.140625" style="162" customWidth="1"/>
    <col min="14859" max="14859" width="4.28125" style="162" customWidth="1"/>
    <col min="14860" max="14860" width="8.00390625" style="162" customWidth="1"/>
    <col min="14861" max="14861" width="11.140625" style="162" customWidth="1"/>
    <col min="14862" max="14862" width="4.8515625" style="162" customWidth="1"/>
    <col min="14863" max="14863" width="4.140625" style="162" customWidth="1"/>
    <col min="14864" max="14864" width="4.421875" style="162" customWidth="1"/>
    <col min="14865" max="14865" width="8.7109375" style="162" customWidth="1"/>
    <col min="14866" max="14866" width="9.140625" style="162" hidden="1" customWidth="1"/>
    <col min="14867" max="14867" width="12.57421875" style="162" customWidth="1"/>
    <col min="14868" max="14868" width="0.85546875" style="162" customWidth="1"/>
    <col min="14869" max="15100" width="9.140625" style="162" customWidth="1"/>
    <col min="15101" max="15101" width="5.28125" style="162" customWidth="1"/>
    <col min="15102" max="15102" width="21.7109375" style="162" customWidth="1"/>
    <col min="15103" max="15103" width="9.140625" style="162" hidden="1" customWidth="1"/>
    <col min="15104" max="15104" width="5.421875" style="162" customWidth="1"/>
    <col min="15105" max="15105" width="46.28125" style="162" customWidth="1"/>
    <col min="15106" max="15107" width="9.140625" style="162" hidden="1" customWidth="1"/>
    <col min="15108" max="15108" width="34.57421875" style="162" customWidth="1"/>
    <col min="15109" max="15109" width="9.140625" style="162" hidden="1" customWidth="1"/>
    <col min="15110" max="15110" width="8.28125" style="162" customWidth="1"/>
    <col min="15111" max="15111" width="11.140625" style="162" customWidth="1"/>
    <col min="15112" max="15112" width="4.7109375" style="162" customWidth="1"/>
    <col min="15113" max="15113" width="7.8515625" style="162" customWidth="1"/>
    <col min="15114" max="15114" width="11.140625" style="162" customWidth="1"/>
    <col min="15115" max="15115" width="4.28125" style="162" customWidth="1"/>
    <col min="15116" max="15116" width="8.00390625" style="162" customWidth="1"/>
    <col min="15117" max="15117" width="11.140625" style="162" customWidth="1"/>
    <col min="15118" max="15118" width="4.8515625" style="162" customWidth="1"/>
    <col min="15119" max="15119" width="4.140625" style="162" customWidth="1"/>
    <col min="15120" max="15120" width="4.421875" style="162" customWidth="1"/>
    <col min="15121" max="15121" width="8.7109375" style="162" customWidth="1"/>
    <col min="15122" max="15122" width="9.140625" style="162" hidden="1" customWidth="1"/>
    <col min="15123" max="15123" width="12.57421875" style="162" customWidth="1"/>
    <col min="15124" max="15124" width="0.85546875" style="162" customWidth="1"/>
    <col min="15125" max="15356" width="9.140625" style="162" customWidth="1"/>
    <col min="15357" max="15357" width="5.28125" style="162" customWidth="1"/>
    <col min="15358" max="15358" width="21.7109375" style="162" customWidth="1"/>
    <col min="15359" max="15359" width="9.140625" style="162" hidden="1" customWidth="1"/>
    <col min="15360" max="15360" width="5.421875" style="162" customWidth="1"/>
    <col min="15361" max="15361" width="46.28125" style="162" customWidth="1"/>
    <col min="15362" max="15363" width="9.140625" style="162" hidden="1" customWidth="1"/>
    <col min="15364" max="15364" width="34.57421875" style="162" customWidth="1"/>
    <col min="15365" max="15365" width="9.140625" style="162" hidden="1" customWidth="1"/>
    <col min="15366" max="15366" width="8.28125" style="162" customWidth="1"/>
    <col min="15367" max="15367" width="11.140625" style="162" customWidth="1"/>
    <col min="15368" max="15368" width="4.7109375" style="162" customWidth="1"/>
    <col min="15369" max="15369" width="7.8515625" style="162" customWidth="1"/>
    <col min="15370" max="15370" width="11.140625" style="162" customWidth="1"/>
    <col min="15371" max="15371" width="4.28125" style="162" customWidth="1"/>
    <col min="15372" max="15372" width="8.00390625" style="162" customWidth="1"/>
    <col min="15373" max="15373" width="11.140625" style="162" customWidth="1"/>
    <col min="15374" max="15374" width="4.8515625" style="162" customWidth="1"/>
    <col min="15375" max="15375" width="4.140625" style="162" customWidth="1"/>
    <col min="15376" max="15376" width="4.421875" style="162" customWidth="1"/>
    <col min="15377" max="15377" width="8.7109375" style="162" customWidth="1"/>
    <col min="15378" max="15378" width="9.140625" style="162" hidden="1" customWidth="1"/>
    <col min="15379" max="15379" width="12.57421875" style="162" customWidth="1"/>
    <col min="15380" max="15380" width="0.85546875" style="162" customWidth="1"/>
    <col min="15381" max="15612" width="9.140625" style="162" customWidth="1"/>
    <col min="15613" max="15613" width="5.28125" style="162" customWidth="1"/>
    <col min="15614" max="15614" width="21.7109375" style="162" customWidth="1"/>
    <col min="15615" max="15615" width="9.140625" style="162" hidden="1" customWidth="1"/>
    <col min="15616" max="15616" width="5.421875" style="162" customWidth="1"/>
    <col min="15617" max="15617" width="46.28125" style="162" customWidth="1"/>
    <col min="15618" max="15619" width="9.140625" style="162" hidden="1" customWidth="1"/>
    <col min="15620" max="15620" width="34.57421875" style="162" customWidth="1"/>
    <col min="15621" max="15621" width="9.140625" style="162" hidden="1" customWidth="1"/>
    <col min="15622" max="15622" width="8.28125" style="162" customWidth="1"/>
    <col min="15623" max="15623" width="11.140625" style="162" customWidth="1"/>
    <col min="15624" max="15624" width="4.7109375" style="162" customWidth="1"/>
    <col min="15625" max="15625" width="7.8515625" style="162" customWidth="1"/>
    <col min="15626" max="15626" width="11.140625" style="162" customWidth="1"/>
    <col min="15627" max="15627" width="4.28125" style="162" customWidth="1"/>
    <col min="15628" max="15628" width="8.00390625" style="162" customWidth="1"/>
    <col min="15629" max="15629" width="11.140625" style="162" customWidth="1"/>
    <col min="15630" max="15630" width="4.8515625" style="162" customWidth="1"/>
    <col min="15631" max="15631" width="4.140625" style="162" customWidth="1"/>
    <col min="15632" max="15632" width="4.421875" style="162" customWidth="1"/>
    <col min="15633" max="15633" width="8.7109375" style="162" customWidth="1"/>
    <col min="15634" max="15634" width="9.140625" style="162" hidden="1" customWidth="1"/>
    <col min="15635" max="15635" width="12.57421875" style="162" customWidth="1"/>
    <col min="15636" max="15636" width="0.85546875" style="162" customWidth="1"/>
    <col min="15637" max="15868" width="9.140625" style="162" customWidth="1"/>
    <col min="15869" max="15869" width="5.28125" style="162" customWidth="1"/>
    <col min="15870" max="15870" width="21.7109375" style="162" customWidth="1"/>
    <col min="15871" max="15871" width="9.140625" style="162" hidden="1" customWidth="1"/>
    <col min="15872" max="15872" width="5.421875" style="162" customWidth="1"/>
    <col min="15873" max="15873" width="46.28125" style="162" customWidth="1"/>
    <col min="15874" max="15875" width="9.140625" style="162" hidden="1" customWidth="1"/>
    <col min="15876" max="15876" width="34.57421875" style="162" customWidth="1"/>
    <col min="15877" max="15877" width="9.140625" style="162" hidden="1" customWidth="1"/>
    <col min="15878" max="15878" width="8.28125" style="162" customWidth="1"/>
    <col min="15879" max="15879" width="11.140625" style="162" customWidth="1"/>
    <col min="15880" max="15880" width="4.7109375" style="162" customWidth="1"/>
    <col min="15881" max="15881" width="7.8515625" style="162" customWidth="1"/>
    <col min="15882" max="15882" width="11.140625" style="162" customWidth="1"/>
    <col min="15883" max="15883" width="4.28125" style="162" customWidth="1"/>
    <col min="15884" max="15884" width="8.00390625" style="162" customWidth="1"/>
    <col min="15885" max="15885" width="11.140625" style="162" customWidth="1"/>
    <col min="15886" max="15886" width="4.8515625" style="162" customWidth="1"/>
    <col min="15887" max="15887" width="4.140625" style="162" customWidth="1"/>
    <col min="15888" max="15888" width="4.421875" style="162" customWidth="1"/>
    <col min="15889" max="15889" width="8.7109375" style="162" customWidth="1"/>
    <col min="15890" max="15890" width="9.140625" style="162" hidden="1" customWidth="1"/>
    <col min="15891" max="15891" width="12.57421875" style="162" customWidth="1"/>
    <col min="15892" max="15892" width="0.85546875" style="162" customWidth="1"/>
    <col min="15893" max="16124" width="9.140625" style="162" customWidth="1"/>
    <col min="16125" max="16125" width="5.28125" style="162" customWidth="1"/>
    <col min="16126" max="16126" width="21.7109375" style="162" customWidth="1"/>
    <col min="16127" max="16127" width="9.140625" style="162" hidden="1" customWidth="1"/>
    <col min="16128" max="16128" width="5.421875" style="162" customWidth="1"/>
    <col min="16129" max="16129" width="46.28125" style="162" customWidth="1"/>
    <col min="16130" max="16131" width="9.140625" style="162" hidden="1" customWidth="1"/>
    <col min="16132" max="16132" width="34.57421875" style="162" customWidth="1"/>
    <col min="16133" max="16133" width="9.140625" style="162" hidden="1" customWidth="1"/>
    <col min="16134" max="16134" width="8.28125" style="162" customWidth="1"/>
    <col min="16135" max="16135" width="11.140625" style="162" customWidth="1"/>
    <col min="16136" max="16136" width="4.7109375" style="162" customWidth="1"/>
    <col min="16137" max="16137" width="7.8515625" style="162" customWidth="1"/>
    <col min="16138" max="16138" width="11.140625" style="162" customWidth="1"/>
    <col min="16139" max="16139" width="4.28125" style="162" customWidth="1"/>
    <col min="16140" max="16140" width="8.00390625" style="162" customWidth="1"/>
    <col min="16141" max="16141" width="11.140625" style="162" customWidth="1"/>
    <col min="16142" max="16142" width="4.8515625" style="162" customWidth="1"/>
    <col min="16143" max="16143" width="4.140625" style="162" customWidth="1"/>
    <col min="16144" max="16144" width="4.421875" style="162" customWidth="1"/>
    <col min="16145" max="16145" width="8.7109375" style="162" customWidth="1"/>
    <col min="16146" max="16146" width="9.140625" style="162" hidden="1" customWidth="1"/>
    <col min="16147" max="16147" width="12.57421875" style="162" customWidth="1"/>
    <col min="16148" max="16148" width="0.85546875" style="162" customWidth="1"/>
    <col min="16149" max="16384" width="9.140625" style="162" customWidth="1"/>
  </cols>
  <sheetData>
    <row r="1" spans="1:28" s="101" customFormat="1" ht="15" hidden="1">
      <c r="A1" s="91" t="s">
        <v>52</v>
      </c>
      <c r="B1" s="92"/>
      <c r="C1" s="91" t="s">
        <v>53</v>
      </c>
      <c r="D1" s="93"/>
      <c r="E1" s="94"/>
      <c r="F1" s="91" t="s">
        <v>54</v>
      </c>
      <c r="G1" s="95"/>
      <c r="H1" s="96"/>
      <c r="I1" s="97"/>
      <c r="J1" s="98" t="s">
        <v>55</v>
      </c>
      <c r="K1" s="99"/>
      <c r="L1" s="97"/>
      <c r="M1" s="98" t="s">
        <v>56</v>
      </c>
      <c r="N1" s="99"/>
      <c r="O1" s="97"/>
      <c r="P1" s="98" t="s">
        <v>57</v>
      </c>
      <c r="Q1" s="99"/>
      <c r="R1" s="99"/>
      <c r="S1" s="99"/>
      <c r="T1" s="99"/>
      <c r="U1" s="99"/>
      <c r="V1" s="100" t="s">
        <v>58</v>
      </c>
      <c r="W1" s="102"/>
      <c r="X1" s="102"/>
      <c r="Y1" s="102"/>
      <c r="Z1" s="102"/>
      <c r="AB1" s="102"/>
    </row>
    <row r="2" spans="1:22" s="103" customFormat="1" ht="34.9" customHeight="1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05" customFormat="1" ht="27.75" customHeight="1">
      <c r="A3" s="104" t="s">
        <v>60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107" customFormat="1" ht="24" customHeight="1">
      <c r="A4" s="106" t="s">
        <v>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4" s="107" customFormat="1" ht="31.1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s="111" customFormat="1" ht="15" customHeight="1">
      <c r="A6" s="108" t="s">
        <v>3</v>
      </c>
      <c r="B6" s="108"/>
      <c r="C6" s="108"/>
      <c r="D6" s="108"/>
      <c r="E6" s="108"/>
      <c r="F6" s="109"/>
      <c r="G6" s="109"/>
      <c r="H6" s="109"/>
      <c r="I6" s="110"/>
      <c r="J6" s="110"/>
      <c r="K6" s="110"/>
      <c r="L6" s="110"/>
      <c r="M6" s="110"/>
      <c r="N6" s="110"/>
      <c r="O6" s="110"/>
      <c r="P6" s="110"/>
      <c r="R6" s="112"/>
      <c r="S6" s="113" t="s">
        <v>4</v>
      </c>
      <c r="T6" s="113"/>
      <c r="U6" s="113"/>
      <c r="V6" s="113"/>
      <c r="W6" s="114"/>
      <c r="X6" s="114"/>
      <c r="Y6" s="114"/>
    </row>
    <row r="7" spans="1:22" s="125" customFormat="1" ht="13.5" customHeight="1">
      <c r="A7" s="115" t="s">
        <v>5</v>
      </c>
      <c r="B7" s="116" t="s">
        <v>62</v>
      </c>
      <c r="C7" s="117" t="s">
        <v>7</v>
      </c>
      <c r="D7" s="117" t="s">
        <v>8</v>
      </c>
      <c r="E7" s="118" t="s">
        <v>63</v>
      </c>
      <c r="F7" s="118" t="s">
        <v>10</v>
      </c>
      <c r="G7" s="118" t="s">
        <v>11</v>
      </c>
      <c r="H7" s="119" t="s">
        <v>12</v>
      </c>
      <c r="I7" s="120" t="s">
        <v>13</v>
      </c>
      <c r="J7" s="120"/>
      <c r="K7" s="120"/>
      <c r="L7" s="121" t="s">
        <v>14</v>
      </c>
      <c r="M7" s="121"/>
      <c r="N7" s="121"/>
      <c r="O7" s="120" t="s">
        <v>15</v>
      </c>
      <c r="P7" s="120"/>
      <c r="Q7" s="120"/>
      <c r="R7" s="122" t="s">
        <v>16</v>
      </c>
      <c r="S7" s="122" t="s">
        <v>17</v>
      </c>
      <c r="T7" s="123" t="s">
        <v>18</v>
      </c>
      <c r="U7" s="123" t="s">
        <v>19</v>
      </c>
      <c r="V7" s="124" t="s">
        <v>20</v>
      </c>
    </row>
    <row r="8" spans="1:22" s="125" customFormat="1" ht="38.25" customHeight="1">
      <c r="A8" s="115"/>
      <c r="B8" s="116"/>
      <c r="C8" s="117"/>
      <c r="D8" s="117"/>
      <c r="E8" s="118"/>
      <c r="F8" s="118"/>
      <c r="G8" s="118"/>
      <c r="H8" s="119"/>
      <c r="I8" s="126" t="s">
        <v>22</v>
      </c>
      <c r="J8" s="127" t="s">
        <v>23</v>
      </c>
      <c r="K8" s="128" t="s">
        <v>24</v>
      </c>
      <c r="L8" s="126" t="s">
        <v>22</v>
      </c>
      <c r="M8" s="127" t="s">
        <v>23</v>
      </c>
      <c r="N8" s="128" t="s">
        <v>24</v>
      </c>
      <c r="O8" s="126" t="s">
        <v>22</v>
      </c>
      <c r="P8" s="127" t="s">
        <v>23</v>
      </c>
      <c r="Q8" s="128" t="s">
        <v>24</v>
      </c>
      <c r="R8" s="122"/>
      <c r="S8" s="122"/>
      <c r="T8" s="123"/>
      <c r="U8" s="123"/>
      <c r="V8" s="124"/>
    </row>
    <row r="9" spans="1:22" s="130" customFormat="1" ht="22.15" customHeight="1">
      <c r="A9" s="129" t="s">
        <v>64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2" s="130" customFormat="1" ht="22.15" customHeight="1">
      <c r="A10" s="129" t="s">
        <v>65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8" s="142" customFormat="1" ht="44.25" customHeight="1">
      <c r="A11" s="131">
        <f>RANK(V11,$V$11:$V$14)</f>
        <v>1</v>
      </c>
      <c r="B11" s="132" t="s">
        <v>66</v>
      </c>
      <c r="C11" s="44" t="s">
        <v>67</v>
      </c>
      <c r="D11" s="133" t="s">
        <v>68</v>
      </c>
      <c r="E11" s="134" t="s">
        <v>69</v>
      </c>
      <c r="F11" s="135" t="s">
        <v>70</v>
      </c>
      <c r="G11" s="136" t="s">
        <v>71</v>
      </c>
      <c r="H11" s="57" t="s">
        <v>3</v>
      </c>
      <c r="I11" s="137">
        <v>189</v>
      </c>
      <c r="J11" s="138">
        <f>I11/3</f>
        <v>63</v>
      </c>
      <c r="K11" s="139">
        <f>RANK(J11,$J$11:$J$14,0)</f>
        <v>2</v>
      </c>
      <c r="L11" s="137">
        <v>200.5</v>
      </c>
      <c r="M11" s="138">
        <f>L11/3</f>
        <v>66.83333333333333</v>
      </c>
      <c r="N11" s="139">
        <f>RANK(M11,$M$11:$M$14,0)</f>
        <v>1</v>
      </c>
      <c r="O11" s="137">
        <v>205</v>
      </c>
      <c r="P11" s="138">
        <f>O11/3</f>
        <v>68.33333333333333</v>
      </c>
      <c r="Q11" s="139">
        <f>RANK(P11,$P$11:$P$14,0)</f>
        <v>1</v>
      </c>
      <c r="R11" s="139"/>
      <c r="S11" s="139"/>
      <c r="T11" s="140">
        <f>O11+L11+I11</f>
        <v>594.5</v>
      </c>
      <c r="U11" s="141"/>
      <c r="V11" s="138">
        <f>(J11+M11+P11)/3</f>
        <v>66.05555555555554</v>
      </c>
      <c r="W11" s="23"/>
      <c r="X11" s="23"/>
      <c r="Y11" s="23"/>
      <c r="Z11" s="23"/>
      <c r="AA11" s="23"/>
      <c r="AB11" s="23"/>
    </row>
    <row r="12" spans="1:28" s="142" customFormat="1" ht="44.25" customHeight="1">
      <c r="A12" s="131">
        <f>RANK(V12,$V$11:$V$14)</f>
        <v>2</v>
      </c>
      <c r="B12" s="43" t="s">
        <v>72</v>
      </c>
      <c r="C12" s="44" t="s">
        <v>73</v>
      </c>
      <c r="D12" s="143" t="s">
        <v>68</v>
      </c>
      <c r="E12" s="46" t="s">
        <v>74</v>
      </c>
      <c r="F12" s="56" t="s">
        <v>75</v>
      </c>
      <c r="G12" s="144" t="s">
        <v>32</v>
      </c>
      <c r="H12" s="144" t="s">
        <v>3</v>
      </c>
      <c r="I12" s="137">
        <v>189.5</v>
      </c>
      <c r="J12" s="138">
        <f>I12/3</f>
        <v>63.166666666666664</v>
      </c>
      <c r="K12" s="139">
        <f>RANK(J12,$J$11:$J$14,0)</f>
        <v>1</v>
      </c>
      <c r="L12" s="137">
        <v>195</v>
      </c>
      <c r="M12" s="138">
        <f>L12/3</f>
        <v>65</v>
      </c>
      <c r="N12" s="139">
        <f>RANK(M12,$M$11:$M$14,0)</f>
        <v>2</v>
      </c>
      <c r="O12" s="137">
        <v>195</v>
      </c>
      <c r="P12" s="138">
        <f>O12/3</f>
        <v>65</v>
      </c>
      <c r="Q12" s="139">
        <f>RANK(P12,$P$11:$P$14,0)</f>
        <v>2</v>
      </c>
      <c r="R12" s="139"/>
      <c r="S12" s="139"/>
      <c r="T12" s="140">
        <f>O12+L12+I12</f>
        <v>579.5</v>
      </c>
      <c r="U12" s="141"/>
      <c r="V12" s="138">
        <f>(J12+M12+P12)/3</f>
        <v>64.38888888888889</v>
      </c>
      <c r="W12" s="23"/>
      <c r="X12" s="23"/>
      <c r="Y12" s="23"/>
      <c r="Z12" s="23"/>
      <c r="AA12" s="23"/>
      <c r="AB12" s="23"/>
    </row>
    <row r="13" spans="1:28" s="142" customFormat="1" ht="44.25" customHeight="1">
      <c r="A13" s="131">
        <f>RANK(V13,$V$11:$V$14)</f>
        <v>3</v>
      </c>
      <c r="B13" s="145" t="s">
        <v>76</v>
      </c>
      <c r="C13" s="44" t="s">
        <v>77</v>
      </c>
      <c r="D13" s="133" t="s">
        <v>68</v>
      </c>
      <c r="E13" s="134" t="s">
        <v>78</v>
      </c>
      <c r="F13" s="47" t="s">
        <v>79</v>
      </c>
      <c r="G13" s="144" t="s">
        <v>32</v>
      </c>
      <c r="H13" s="144" t="s">
        <v>3</v>
      </c>
      <c r="I13" s="137">
        <v>185.5</v>
      </c>
      <c r="J13" s="138">
        <f>I13/3</f>
        <v>61.833333333333336</v>
      </c>
      <c r="K13" s="139">
        <f>RANK(J13,$J$11:$J$14,0)</f>
        <v>4</v>
      </c>
      <c r="L13" s="137">
        <v>190</v>
      </c>
      <c r="M13" s="138">
        <f>L13/3</f>
        <v>63.333333333333336</v>
      </c>
      <c r="N13" s="139">
        <f>RANK(M13,$M$11:$M$14,0)</f>
        <v>3</v>
      </c>
      <c r="O13" s="137">
        <v>190</v>
      </c>
      <c r="P13" s="138">
        <f>O13/3</f>
        <v>63.333333333333336</v>
      </c>
      <c r="Q13" s="139">
        <f>RANK(P13,$P$11:$P$14,0)</f>
        <v>3</v>
      </c>
      <c r="R13" s="139"/>
      <c r="S13" s="139"/>
      <c r="T13" s="140">
        <f>O13+L13+I13</f>
        <v>565.5</v>
      </c>
      <c r="U13" s="141"/>
      <c r="V13" s="138">
        <f>(J13+M13+P13)/3</f>
        <v>62.833333333333336</v>
      </c>
      <c r="W13" s="23"/>
      <c r="X13" s="23"/>
      <c r="Y13" s="23"/>
      <c r="Z13" s="23"/>
      <c r="AA13" s="23"/>
      <c r="AB13" s="23"/>
    </row>
    <row r="14" spans="1:28" s="142" customFormat="1" ht="44.25" customHeight="1">
      <c r="A14" s="131">
        <f>RANK(V14,$V$11:$V$14)</f>
        <v>4</v>
      </c>
      <c r="B14" s="43" t="s">
        <v>80</v>
      </c>
      <c r="C14" s="54" t="s">
        <v>81</v>
      </c>
      <c r="D14" s="133" t="s">
        <v>68</v>
      </c>
      <c r="E14" s="43" t="s">
        <v>82</v>
      </c>
      <c r="F14" s="56" t="s">
        <v>83</v>
      </c>
      <c r="G14" s="57" t="s">
        <v>84</v>
      </c>
      <c r="H14" s="57" t="s">
        <v>85</v>
      </c>
      <c r="I14" s="137">
        <v>187.5</v>
      </c>
      <c r="J14" s="138">
        <f>I14/3</f>
        <v>62.5</v>
      </c>
      <c r="K14" s="139">
        <f>RANK(J14,$J$11:$J$14,0)</f>
        <v>3</v>
      </c>
      <c r="L14" s="137">
        <v>184</v>
      </c>
      <c r="M14" s="138">
        <f>L14/3</f>
        <v>61.333333333333336</v>
      </c>
      <c r="N14" s="139">
        <f>RANK(M14,$M$11:$M$14,0)</f>
        <v>4</v>
      </c>
      <c r="O14" s="137">
        <v>183.5</v>
      </c>
      <c r="P14" s="138">
        <f>O14/3</f>
        <v>61.166666666666664</v>
      </c>
      <c r="Q14" s="139">
        <f>RANK(P14,$P$11:$P$14,0)</f>
        <v>4</v>
      </c>
      <c r="R14" s="139"/>
      <c r="S14" s="139"/>
      <c r="T14" s="140">
        <f>O14+L14+I14</f>
        <v>555</v>
      </c>
      <c r="U14" s="141"/>
      <c r="V14" s="138">
        <f>(J14+M14+P14)/3</f>
        <v>61.666666666666664</v>
      </c>
      <c r="W14" s="23"/>
      <c r="X14" s="23"/>
      <c r="Y14" s="23"/>
      <c r="Z14" s="23"/>
      <c r="AA14" s="23"/>
      <c r="AB14" s="23"/>
    </row>
    <row r="15" spans="1:22" s="147" customFormat="1" ht="27.6" customHeight="1">
      <c r="A15" s="146" t="s">
        <v>86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</row>
    <row r="16" spans="1:28" s="153" customFormat="1" ht="44.25" customHeight="1">
      <c r="A16" s="148">
        <v>1</v>
      </c>
      <c r="B16" s="43" t="s">
        <v>33</v>
      </c>
      <c r="C16" s="54" t="s">
        <v>34</v>
      </c>
      <c r="D16" s="55" t="s">
        <v>25</v>
      </c>
      <c r="E16" s="43" t="s">
        <v>87</v>
      </c>
      <c r="F16" s="56" t="s">
        <v>88</v>
      </c>
      <c r="G16" s="57" t="s">
        <v>37</v>
      </c>
      <c r="H16" s="57" t="s">
        <v>38</v>
      </c>
      <c r="I16" s="49">
        <v>194.5</v>
      </c>
      <c r="J16" s="149">
        <f>I16/3</f>
        <v>64.83333333333333</v>
      </c>
      <c r="K16" s="139">
        <v>1</v>
      </c>
      <c r="L16" s="49">
        <v>190.5</v>
      </c>
      <c r="M16" s="149">
        <f>L16/3</f>
        <v>63.5</v>
      </c>
      <c r="N16" s="139">
        <v>1</v>
      </c>
      <c r="O16" s="49">
        <v>195.5</v>
      </c>
      <c r="P16" s="149">
        <f>O16/3</f>
        <v>65.16666666666667</v>
      </c>
      <c r="Q16" s="139">
        <v>1</v>
      </c>
      <c r="R16" s="150"/>
      <c r="S16" s="150"/>
      <c r="T16" s="151">
        <f aca="true" t="shared" si="0" ref="T16">O16+L16+I16</f>
        <v>580.5</v>
      </c>
      <c r="U16" s="152"/>
      <c r="V16" s="149">
        <f aca="true" t="shared" si="1" ref="V16">(J16+M16+P16)/3</f>
        <v>64.5</v>
      </c>
      <c r="W16" s="142"/>
      <c r="X16" s="142"/>
      <c r="Y16" s="142"/>
      <c r="Z16" s="142"/>
      <c r="AA16" s="142"/>
      <c r="AB16" s="142"/>
    </row>
    <row r="17" spans="1:22" s="41" customFormat="1" ht="24.6" customHeight="1">
      <c r="A17" s="154" t="s">
        <v>89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6"/>
    </row>
    <row r="18" spans="1:22" s="41" customFormat="1" ht="49.5" customHeight="1">
      <c r="A18" s="131">
        <f>RANK(V18,$V$18:$V$18)</f>
        <v>1</v>
      </c>
      <c r="B18" s="43" t="s">
        <v>33</v>
      </c>
      <c r="C18" s="54" t="s">
        <v>34</v>
      </c>
      <c r="D18" s="55" t="s">
        <v>25</v>
      </c>
      <c r="E18" s="43" t="s">
        <v>87</v>
      </c>
      <c r="F18" s="56" t="s">
        <v>88</v>
      </c>
      <c r="G18" s="57" t="s">
        <v>37</v>
      </c>
      <c r="H18" s="57" t="s">
        <v>38</v>
      </c>
      <c r="I18" s="49">
        <v>212.5</v>
      </c>
      <c r="J18" s="50">
        <f>I18/3.4</f>
        <v>62.5</v>
      </c>
      <c r="K18" s="51">
        <f>RANK(J18,J$18:J$18)</f>
        <v>1</v>
      </c>
      <c r="L18" s="49">
        <v>210</v>
      </c>
      <c r="M18" s="50">
        <f>L18/3.4</f>
        <v>61.76470588235294</v>
      </c>
      <c r="N18" s="51">
        <f>RANK(M18,M$18:M$18)</f>
        <v>1</v>
      </c>
      <c r="O18" s="49">
        <v>215.5</v>
      </c>
      <c r="P18" s="50">
        <f>O18/3.4</f>
        <v>63.38235294117647</v>
      </c>
      <c r="Q18" s="51">
        <f>RANK(P18,P$18:P$18)</f>
        <v>1</v>
      </c>
      <c r="R18" s="51"/>
      <c r="S18" s="51"/>
      <c r="T18" s="52">
        <f>O18+L18+I18</f>
        <v>638</v>
      </c>
      <c r="U18" s="53"/>
      <c r="V18" s="50">
        <f>(J18+M18+P18)/3</f>
        <v>62.54901960784314</v>
      </c>
    </row>
    <row r="19" spans="1:22" s="147" customFormat="1" ht="27.6" customHeight="1">
      <c r="A19" s="146" t="s">
        <v>90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8" s="153" customFormat="1" ht="44.25" customHeight="1">
      <c r="A20" s="148"/>
      <c r="B20" s="134" t="s">
        <v>91</v>
      </c>
      <c r="C20" s="59" t="s">
        <v>92</v>
      </c>
      <c r="D20" s="157" t="s">
        <v>25</v>
      </c>
      <c r="E20" s="158" t="s">
        <v>93</v>
      </c>
      <c r="F20" s="159" t="s">
        <v>94</v>
      </c>
      <c r="G20" s="160" t="s">
        <v>95</v>
      </c>
      <c r="H20" s="144" t="s">
        <v>3</v>
      </c>
      <c r="I20" s="49">
        <v>222</v>
      </c>
      <c r="J20" s="149">
        <f>I20/3.4</f>
        <v>65.29411764705883</v>
      </c>
      <c r="K20" s="139"/>
      <c r="L20" s="49">
        <v>225</v>
      </c>
      <c r="M20" s="149">
        <f>L20/3.4</f>
        <v>66.17647058823529</v>
      </c>
      <c r="N20" s="139"/>
      <c r="O20" s="49">
        <v>224</v>
      </c>
      <c r="P20" s="149">
        <f>O20/3.4</f>
        <v>65.88235294117648</v>
      </c>
      <c r="Q20" s="139"/>
      <c r="R20" s="150"/>
      <c r="S20" s="150"/>
      <c r="T20" s="151">
        <f aca="true" t="shared" si="2" ref="T20">O20+L20+I20</f>
        <v>671</v>
      </c>
      <c r="U20" s="152"/>
      <c r="V20" s="149">
        <f aca="true" t="shared" si="3" ref="V20">(J20+M20+P20)/3</f>
        <v>65.78431372549021</v>
      </c>
      <c r="W20" s="142"/>
      <c r="X20" s="142"/>
      <c r="Y20" s="142"/>
      <c r="Z20" s="142"/>
      <c r="AA20" s="142"/>
      <c r="AB20" s="142"/>
    </row>
    <row r="21" spans="1:22" s="41" customFormat="1" ht="24.6" customHeight="1">
      <c r="A21" s="154" t="s">
        <v>96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6"/>
    </row>
    <row r="22" spans="1:22" s="41" customFormat="1" ht="49.5" customHeight="1">
      <c r="A22" s="131">
        <f>RANK(V22,$V$22:$V$24)</f>
        <v>1</v>
      </c>
      <c r="B22" s="58" t="s">
        <v>97</v>
      </c>
      <c r="C22" s="44" t="s">
        <v>98</v>
      </c>
      <c r="D22" s="133" t="s">
        <v>68</v>
      </c>
      <c r="E22" s="46" t="s">
        <v>99</v>
      </c>
      <c r="F22" s="47" t="s">
        <v>100</v>
      </c>
      <c r="G22" s="48" t="s">
        <v>101</v>
      </c>
      <c r="H22" s="45" t="s">
        <v>38</v>
      </c>
      <c r="I22" s="49">
        <v>121.5</v>
      </c>
      <c r="J22" s="50">
        <f>I22/1.9</f>
        <v>63.94736842105264</v>
      </c>
      <c r="K22" s="51">
        <f>RANK(J22,J$22:J$24)</f>
        <v>1</v>
      </c>
      <c r="L22" s="49">
        <v>128.5</v>
      </c>
      <c r="M22" s="50">
        <f>L22/1.9</f>
        <v>67.63157894736842</v>
      </c>
      <c r="N22" s="51">
        <f>RANK(M22,M$22:M$24)</f>
        <v>1</v>
      </c>
      <c r="O22" s="49">
        <v>124</v>
      </c>
      <c r="P22" s="50">
        <f>O22/1.9</f>
        <v>65.26315789473685</v>
      </c>
      <c r="Q22" s="51">
        <f>RANK(P22,P$22:P$24)</f>
        <v>1</v>
      </c>
      <c r="R22" s="51"/>
      <c r="S22" s="51"/>
      <c r="T22" s="52">
        <f>O22+L22+I22</f>
        <v>374</v>
      </c>
      <c r="U22" s="53"/>
      <c r="V22" s="50">
        <f>(J22+M22+P22)/3</f>
        <v>65.6140350877193</v>
      </c>
    </row>
    <row r="23" spans="1:22" s="41" customFormat="1" ht="49.5" customHeight="1">
      <c r="A23" s="131">
        <f>RANK(V23,$V$22:$V$24)</f>
        <v>2</v>
      </c>
      <c r="B23" s="58" t="s">
        <v>102</v>
      </c>
      <c r="C23" s="44" t="s">
        <v>103</v>
      </c>
      <c r="D23" s="133" t="s">
        <v>68</v>
      </c>
      <c r="E23" s="46" t="s">
        <v>99</v>
      </c>
      <c r="F23" s="47" t="s">
        <v>100</v>
      </c>
      <c r="G23" s="48" t="s">
        <v>101</v>
      </c>
      <c r="H23" s="45" t="s">
        <v>38</v>
      </c>
      <c r="I23" s="49">
        <v>119.5</v>
      </c>
      <c r="J23" s="50">
        <f>I23/1.9</f>
        <v>62.89473684210527</v>
      </c>
      <c r="K23" s="51">
        <f>RANK(J23,J$22:J$24)</f>
        <v>2</v>
      </c>
      <c r="L23" s="49">
        <v>126</v>
      </c>
      <c r="M23" s="50">
        <f>L23/1.9</f>
        <v>66.31578947368422</v>
      </c>
      <c r="N23" s="51">
        <f>RANK(M23,M$22:M$24)</f>
        <v>2</v>
      </c>
      <c r="O23" s="49">
        <v>122.5</v>
      </c>
      <c r="P23" s="50">
        <f>O23/1.9</f>
        <v>64.47368421052632</v>
      </c>
      <c r="Q23" s="51">
        <f>RANK(P23,P$22:P$24)</f>
        <v>2</v>
      </c>
      <c r="R23" s="51"/>
      <c r="S23" s="51"/>
      <c r="T23" s="52">
        <f>O23+L23+I23</f>
        <v>368</v>
      </c>
      <c r="U23" s="53"/>
      <c r="V23" s="50">
        <f>(J23+M23+P23)/3</f>
        <v>64.56140350877193</v>
      </c>
    </row>
    <row r="24" spans="1:22" s="41" customFormat="1" ht="49.5" customHeight="1">
      <c r="A24" s="131">
        <f>RANK(V24,$V$22:$V$24)</f>
        <v>3</v>
      </c>
      <c r="B24" s="58" t="s">
        <v>104</v>
      </c>
      <c r="C24" s="44" t="s">
        <v>105</v>
      </c>
      <c r="D24" s="133" t="s">
        <v>68</v>
      </c>
      <c r="E24" s="46" t="s">
        <v>99</v>
      </c>
      <c r="F24" s="47" t="s">
        <v>100</v>
      </c>
      <c r="G24" s="48" t="s">
        <v>101</v>
      </c>
      <c r="H24" s="45" t="s">
        <v>38</v>
      </c>
      <c r="I24" s="49">
        <v>115.5</v>
      </c>
      <c r="J24" s="50">
        <f>I24/1.9</f>
        <v>60.78947368421053</v>
      </c>
      <c r="K24" s="51">
        <f>RANK(J24,J$22:J$24)</f>
        <v>3</v>
      </c>
      <c r="L24" s="49">
        <v>124</v>
      </c>
      <c r="M24" s="50">
        <f>L24/1.9</f>
        <v>65.26315789473685</v>
      </c>
      <c r="N24" s="51">
        <f>RANK(M24,M$22:M$24)</f>
        <v>3</v>
      </c>
      <c r="O24" s="49">
        <v>115.5</v>
      </c>
      <c r="P24" s="50">
        <f>O24/1.9</f>
        <v>60.78947368421053</v>
      </c>
      <c r="Q24" s="51">
        <f>RANK(P24,P$22:P$24)</f>
        <v>3</v>
      </c>
      <c r="R24" s="51"/>
      <c r="S24" s="51"/>
      <c r="T24" s="52">
        <f>O24+L24+I24</f>
        <v>355</v>
      </c>
      <c r="U24" s="53"/>
      <c r="V24" s="50">
        <f>(J24+M24+P24)/3</f>
        <v>62.280701754385966</v>
      </c>
    </row>
    <row r="25" spans="1:9" s="78" customFormat="1" ht="40.15" customHeight="1">
      <c r="A25" s="161" t="s">
        <v>48</v>
      </c>
      <c r="B25" s="161"/>
      <c r="C25" s="161"/>
      <c r="D25" s="161"/>
      <c r="E25" s="161"/>
      <c r="F25" s="161"/>
      <c r="G25" s="161"/>
      <c r="H25" s="78" t="s">
        <v>49</v>
      </c>
      <c r="I25" s="79"/>
    </row>
    <row r="26" spans="1:8" s="78" customFormat="1" ht="40.15" customHeight="1">
      <c r="A26" s="161" t="s">
        <v>50</v>
      </c>
      <c r="B26" s="161"/>
      <c r="C26" s="161"/>
      <c r="D26" s="161"/>
      <c r="E26" s="161"/>
      <c r="F26" s="161"/>
      <c r="G26" s="161"/>
      <c r="H26" s="78" t="s">
        <v>51</v>
      </c>
    </row>
    <row r="27" ht="15">
      <c r="V27" s="162"/>
    </row>
    <row r="28" spans="2:7" ht="12.75">
      <c r="B28" s="162"/>
      <c r="D28" s="162"/>
      <c r="E28" s="162"/>
      <c r="G28" s="162"/>
    </row>
    <row r="29" spans="2:7" ht="12.75">
      <c r="B29" s="162"/>
      <c r="D29" s="162"/>
      <c r="E29" s="162"/>
      <c r="G29" s="162"/>
    </row>
    <row r="30" spans="2:7" ht="12.75">
      <c r="B30" s="162"/>
      <c r="D30" s="162"/>
      <c r="E30" s="162"/>
      <c r="G30" s="162"/>
    </row>
    <row r="31" spans="2:7" ht="12.75">
      <c r="B31" s="162"/>
      <c r="D31" s="162"/>
      <c r="E31" s="162"/>
      <c r="G31" s="162"/>
    </row>
    <row r="32" spans="2:7" ht="12.75">
      <c r="B32" s="162"/>
      <c r="D32" s="162"/>
      <c r="E32" s="162"/>
      <c r="G32" s="162"/>
    </row>
    <row r="33" ht="18">
      <c r="H33" s="168"/>
    </row>
  </sheetData>
  <sheetProtection selectLockedCells="1" selectUnlockedCells="1"/>
  <mergeCells count="28">
    <mergeCell ref="A10:V10"/>
    <mergeCell ref="A15:V15"/>
    <mergeCell ref="A17:V17"/>
    <mergeCell ref="A19:V19"/>
    <mergeCell ref="A21:V21"/>
    <mergeCell ref="S7:S8"/>
    <mergeCell ref="T7:T8"/>
    <mergeCell ref="U7:U8"/>
    <mergeCell ref="V7:V8"/>
    <mergeCell ref="A9:V9"/>
    <mergeCell ref="G7:G8"/>
    <mergeCell ref="H7:H8"/>
    <mergeCell ref="I7:K7"/>
    <mergeCell ref="L7:N7"/>
    <mergeCell ref="O7:Q7"/>
    <mergeCell ref="R7:R8"/>
    <mergeCell ref="A7:A8"/>
    <mergeCell ref="B7:B8"/>
    <mergeCell ref="C7:C8"/>
    <mergeCell ref="D7:D8"/>
    <mergeCell ref="E7:E8"/>
    <mergeCell ref="F7:F8"/>
    <mergeCell ref="A2:V2"/>
    <mergeCell ref="A3:V3"/>
    <mergeCell ref="A4:V4"/>
    <mergeCell ref="A5:X5"/>
    <mergeCell ref="A6:E6"/>
    <mergeCell ref="S6:V6"/>
  </mergeCells>
  <conditionalFormatting sqref="C20">
    <cfRule type="expression" priority="2" dxfId="0" stopIfTrue="1">
      <formula>$L20=2018</formula>
    </cfRule>
  </conditionalFormatting>
  <conditionalFormatting sqref="C16">
    <cfRule type="expression" priority="1" dxfId="0" stopIfTrue="1">
      <formula>$L16=2018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6"/>
  <sheetViews>
    <sheetView view="pageBreakPreview" zoomScale="90" zoomScaleSheetLayoutView="90" workbookViewId="0" topLeftCell="A2">
      <selection activeCell="V6" sqref="V1:V1048576"/>
    </sheetView>
  </sheetViews>
  <sheetFormatPr defaultColWidth="9.140625" defaultRowHeight="15"/>
  <cols>
    <col min="1" max="1" width="4.421875" style="196" customWidth="1"/>
    <col min="2" max="2" width="19.28125" style="196" customWidth="1"/>
    <col min="3" max="3" width="8.7109375" style="222" customWidth="1"/>
    <col min="4" max="4" width="5.421875" style="222" customWidth="1"/>
    <col min="5" max="5" width="37.8515625" style="196" customWidth="1"/>
    <col min="6" max="6" width="9.140625" style="222" customWidth="1"/>
    <col min="7" max="7" width="13.57421875" style="222" customWidth="1"/>
    <col min="8" max="8" width="18.28125" style="222" customWidth="1"/>
    <col min="9" max="12" width="7.28125" style="222" customWidth="1"/>
    <col min="13" max="13" width="7.28125" style="224" customWidth="1"/>
    <col min="14" max="14" width="7.7109375" style="223" customWidth="1"/>
    <col min="15" max="15" width="2.8515625" style="196" customWidth="1"/>
    <col min="16" max="16" width="6.8515625" style="224" customWidth="1"/>
    <col min="17" max="17" width="7.8515625" style="223" customWidth="1"/>
    <col min="18" max="18" width="2.8515625" style="196" customWidth="1"/>
    <col min="19" max="20" width="4.00390625" style="196" customWidth="1"/>
    <col min="21" max="21" width="9.421875" style="223" customWidth="1"/>
    <col min="22" max="249" width="9.140625" style="196" customWidth="1"/>
    <col min="250" max="250" width="3.7109375" style="196" customWidth="1"/>
    <col min="251" max="252" width="9.140625" style="196" hidden="1" customWidth="1"/>
    <col min="253" max="253" width="19.140625" style="196" customWidth="1"/>
    <col min="254" max="254" width="8.7109375" style="196" customWidth="1"/>
    <col min="255" max="255" width="4.8515625" style="196" customWidth="1"/>
    <col min="256" max="256" width="41.140625" style="196" customWidth="1"/>
    <col min="257" max="257" width="8.7109375" style="196" customWidth="1"/>
    <col min="258" max="258" width="15.7109375" style="196" customWidth="1"/>
    <col min="259" max="259" width="9.140625" style="196" hidden="1" customWidth="1"/>
    <col min="260" max="260" width="23.421875" style="196" customWidth="1"/>
    <col min="261" max="261" width="6.7109375" style="196" customWidth="1"/>
    <col min="262" max="262" width="9.8515625" style="196" customWidth="1"/>
    <col min="263" max="263" width="3.7109375" style="196" customWidth="1"/>
    <col min="264" max="264" width="6.8515625" style="196" customWidth="1"/>
    <col min="265" max="265" width="9.8515625" style="196" customWidth="1"/>
    <col min="266" max="266" width="3.7109375" style="196" customWidth="1"/>
    <col min="267" max="267" width="6.8515625" style="196" customWidth="1"/>
    <col min="268" max="268" width="9.57421875" style="196" customWidth="1"/>
    <col min="269" max="269" width="3.7109375" style="196" customWidth="1"/>
    <col min="270" max="271" width="4.8515625" style="196" customWidth="1"/>
    <col min="272" max="272" width="6.7109375" style="196" customWidth="1"/>
    <col min="273" max="273" width="9.140625" style="196" hidden="1" customWidth="1"/>
    <col min="274" max="274" width="9.7109375" style="196" customWidth="1"/>
    <col min="275" max="505" width="9.140625" style="196" customWidth="1"/>
    <col min="506" max="506" width="3.7109375" style="196" customWidth="1"/>
    <col min="507" max="508" width="9.140625" style="196" hidden="1" customWidth="1"/>
    <col min="509" max="509" width="19.140625" style="196" customWidth="1"/>
    <col min="510" max="510" width="8.7109375" style="196" customWidth="1"/>
    <col min="511" max="511" width="4.8515625" style="196" customWidth="1"/>
    <col min="512" max="512" width="41.140625" style="196" customWidth="1"/>
    <col min="513" max="513" width="8.7109375" style="196" customWidth="1"/>
    <col min="514" max="514" width="15.7109375" style="196" customWidth="1"/>
    <col min="515" max="515" width="9.140625" style="196" hidden="1" customWidth="1"/>
    <col min="516" max="516" width="23.421875" style="196" customWidth="1"/>
    <col min="517" max="517" width="6.7109375" style="196" customWidth="1"/>
    <col min="518" max="518" width="9.8515625" style="196" customWidth="1"/>
    <col min="519" max="519" width="3.7109375" style="196" customWidth="1"/>
    <col min="520" max="520" width="6.8515625" style="196" customWidth="1"/>
    <col min="521" max="521" width="9.8515625" style="196" customWidth="1"/>
    <col min="522" max="522" width="3.7109375" style="196" customWidth="1"/>
    <col min="523" max="523" width="6.8515625" style="196" customWidth="1"/>
    <col min="524" max="524" width="9.57421875" style="196" customWidth="1"/>
    <col min="525" max="525" width="3.7109375" style="196" customWidth="1"/>
    <col min="526" max="527" width="4.8515625" style="196" customWidth="1"/>
    <col min="528" max="528" width="6.7109375" style="196" customWidth="1"/>
    <col min="529" max="529" width="9.140625" style="196" hidden="1" customWidth="1"/>
    <col min="530" max="530" width="9.7109375" style="196" customWidth="1"/>
    <col min="531" max="761" width="9.140625" style="196" customWidth="1"/>
    <col min="762" max="762" width="3.7109375" style="196" customWidth="1"/>
    <col min="763" max="764" width="9.140625" style="196" hidden="1" customWidth="1"/>
    <col min="765" max="765" width="19.140625" style="196" customWidth="1"/>
    <col min="766" max="766" width="8.7109375" style="196" customWidth="1"/>
    <col min="767" max="767" width="4.8515625" style="196" customWidth="1"/>
    <col min="768" max="768" width="41.140625" style="196" customWidth="1"/>
    <col min="769" max="769" width="8.7109375" style="196" customWidth="1"/>
    <col min="770" max="770" width="15.7109375" style="196" customWidth="1"/>
    <col min="771" max="771" width="9.140625" style="196" hidden="1" customWidth="1"/>
    <col min="772" max="772" width="23.421875" style="196" customWidth="1"/>
    <col min="773" max="773" width="6.7109375" style="196" customWidth="1"/>
    <col min="774" max="774" width="9.8515625" style="196" customWidth="1"/>
    <col min="775" max="775" width="3.7109375" style="196" customWidth="1"/>
    <col min="776" max="776" width="6.8515625" style="196" customWidth="1"/>
    <col min="777" max="777" width="9.8515625" style="196" customWidth="1"/>
    <col min="778" max="778" width="3.7109375" style="196" customWidth="1"/>
    <col min="779" max="779" width="6.8515625" style="196" customWidth="1"/>
    <col min="780" max="780" width="9.57421875" style="196" customWidth="1"/>
    <col min="781" max="781" width="3.7109375" style="196" customWidth="1"/>
    <col min="782" max="783" width="4.8515625" style="196" customWidth="1"/>
    <col min="784" max="784" width="6.7109375" style="196" customWidth="1"/>
    <col min="785" max="785" width="9.140625" style="196" hidden="1" customWidth="1"/>
    <col min="786" max="786" width="9.7109375" style="196" customWidth="1"/>
    <col min="787" max="1017" width="9.140625" style="196" customWidth="1"/>
    <col min="1018" max="1018" width="3.7109375" style="196" customWidth="1"/>
    <col min="1019" max="1020" width="9.140625" style="196" hidden="1" customWidth="1"/>
    <col min="1021" max="1021" width="19.140625" style="196" customWidth="1"/>
    <col min="1022" max="1022" width="8.7109375" style="196" customWidth="1"/>
    <col min="1023" max="1023" width="4.8515625" style="196" customWidth="1"/>
    <col min="1024" max="1024" width="41.140625" style="196" customWidth="1"/>
    <col min="1025" max="1025" width="8.7109375" style="196" customWidth="1"/>
    <col min="1026" max="1026" width="15.7109375" style="196" customWidth="1"/>
    <col min="1027" max="1027" width="9.140625" style="196" hidden="1" customWidth="1"/>
    <col min="1028" max="1028" width="23.421875" style="196" customWidth="1"/>
    <col min="1029" max="1029" width="6.7109375" style="196" customWidth="1"/>
    <col min="1030" max="1030" width="9.8515625" style="196" customWidth="1"/>
    <col min="1031" max="1031" width="3.7109375" style="196" customWidth="1"/>
    <col min="1032" max="1032" width="6.8515625" style="196" customWidth="1"/>
    <col min="1033" max="1033" width="9.8515625" style="196" customWidth="1"/>
    <col min="1034" max="1034" width="3.7109375" style="196" customWidth="1"/>
    <col min="1035" max="1035" width="6.8515625" style="196" customWidth="1"/>
    <col min="1036" max="1036" width="9.57421875" style="196" customWidth="1"/>
    <col min="1037" max="1037" width="3.7109375" style="196" customWidth="1"/>
    <col min="1038" max="1039" width="4.8515625" style="196" customWidth="1"/>
    <col min="1040" max="1040" width="6.7109375" style="196" customWidth="1"/>
    <col min="1041" max="1041" width="9.140625" style="196" hidden="1" customWidth="1"/>
    <col min="1042" max="1042" width="9.7109375" style="196" customWidth="1"/>
    <col min="1043" max="1273" width="9.140625" style="196" customWidth="1"/>
    <col min="1274" max="1274" width="3.7109375" style="196" customWidth="1"/>
    <col min="1275" max="1276" width="9.140625" style="196" hidden="1" customWidth="1"/>
    <col min="1277" max="1277" width="19.140625" style="196" customWidth="1"/>
    <col min="1278" max="1278" width="8.7109375" style="196" customWidth="1"/>
    <col min="1279" max="1279" width="4.8515625" style="196" customWidth="1"/>
    <col min="1280" max="1280" width="41.140625" style="196" customWidth="1"/>
    <col min="1281" max="1281" width="8.7109375" style="196" customWidth="1"/>
    <col min="1282" max="1282" width="15.7109375" style="196" customWidth="1"/>
    <col min="1283" max="1283" width="9.140625" style="196" hidden="1" customWidth="1"/>
    <col min="1284" max="1284" width="23.421875" style="196" customWidth="1"/>
    <col min="1285" max="1285" width="6.7109375" style="196" customWidth="1"/>
    <col min="1286" max="1286" width="9.8515625" style="196" customWidth="1"/>
    <col min="1287" max="1287" width="3.7109375" style="196" customWidth="1"/>
    <col min="1288" max="1288" width="6.8515625" style="196" customWidth="1"/>
    <col min="1289" max="1289" width="9.8515625" style="196" customWidth="1"/>
    <col min="1290" max="1290" width="3.7109375" style="196" customWidth="1"/>
    <col min="1291" max="1291" width="6.8515625" style="196" customWidth="1"/>
    <col min="1292" max="1292" width="9.57421875" style="196" customWidth="1"/>
    <col min="1293" max="1293" width="3.7109375" style="196" customWidth="1"/>
    <col min="1294" max="1295" width="4.8515625" style="196" customWidth="1"/>
    <col min="1296" max="1296" width="6.7109375" style="196" customWidth="1"/>
    <col min="1297" max="1297" width="9.140625" style="196" hidden="1" customWidth="1"/>
    <col min="1298" max="1298" width="9.7109375" style="196" customWidth="1"/>
    <col min="1299" max="1529" width="9.140625" style="196" customWidth="1"/>
    <col min="1530" max="1530" width="3.7109375" style="196" customWidth="1"/>
    <col min="1531" max="1532" width="9.140625" style="196" hidden="1" customWidth="1"/>
    <col min="1533" max="1533" width="19.140625" style="196" customWidth="1"/>
    <col min="1534" max="1534" width="8.7109375" style="196" customWidth="1"/>
    <col min="1535" max="1535" width="4.8515625" style="196" customWidth="1"/>
    <col min="1536" max="1536" width="41.140625" style="196" customWidth="1"/>
    <col min="1537" max="1537" width="8.7109375" style="196" customWidth="1"/>
    <col min="1538" max="1538" width="15.7109375" style="196" customWidth="1"/>
    <col min="1539" max="1539" width="9.140625" style="196" hidden="1" customWidth="1"/>
    <col min="1540" max="1540" width="23.421875" style="196" customWidth="1"/>
    <col min="1541" max="1541" width="6.7109375" style="196" customWidth="1"/>
    <col min="1542" max="1542" width="9.8515625" style="196" customWidth="1"/>
    <col min="1543" max="1543" width="3.7109375" style="196" customWidth="1"/>
    <col min="1544" max="1544" width="6.8515625" style="196" customWidth="1"/>
    <col min="1545" max="1545" width="9.8515625" style="196" customWidth="1"/>
    <col min="1546" max="1546" width="3.7109375" style="196" customWidth="1"/>
    <col min="1547" max="1547" width="6.8515625" style="196" customWidth="1"/>
    <col min="1548" max="1548" width="9.57421875" style="196" customWidth="1"/>
    <col min="1549" max="1549" width="3.7109375" style="196" customWidth="1"/>
    <col min="1550" max="1551" width="4.8515625" style="196" customWidth="1"/>
    <col min="1552" max="1552" width="6.7109375" style="196" customWidth="1"/>
    <col min="1553" max="1553" width="9.140625" style="196" hidden="1" customWidth="1"/>
    <col min="1554" max="1554" width="9.7109375" style="196" customWidth="1"/>
    <col min="1555" max="1785" width="9.140625" style="196" customWidth="1"/>
    <col min="1786" max="1786" width="3.7109375" style="196" customWidth="1"/>
    <col min="1787" max="1788" width="9.140625" style="196" hidden="1" customWidth="1"/>
    <col min="1789" max="1789" width="19.140625" style="196" customWidth="1"/>
    <col min="1790" max="1790" width="8.7109375" style="196" customWidth="1"/>
    <col min="1791" max="1791" width="4.8515625" style="196" customWidth="1"/>
    <col min="1792" max="1792" width="41.140625" style="196" customWidth="1"/>
    <col min="1793" max="1793" width="8.7109375" style="196" customWidth="1"/>
    <col min="1794" max="1794" width="15.7109375" style="196" customWidth="1"/>
    <col min="1795" max="1795" width="9.140625" style="196" hidden="1" customWidth="1"/>
    <col min="1796" max="1796" width="23.421875" style="196" customWidth="1"/>
    <col min="1797" max="1797" width="6.7109375" style="196" customWidth="1"/>
    <col min="1798" max="1798" width="9.8515625" style="196" customWidth="1"/>
    <col min="1799" max="1799" width="3.7109375" style="196" customWidth="1"/>
    <col min="1800" max="1800" width="6.8515625" style="196" customWidth="1"/>
    <col min="1801" max="1801" width="9.8515625" style="196" customWidth="1"/>
    <col min="1802" max="1802" width="3.7109375" style="196" customWidth="1"/>
    <col min="1803" max="1803" width="6.8515625" style="196" customWidth="1"/>
    <col min="1804" max="1804" width="9.57421875" style="196" customWidth="1"/>
    <col min="1805" max="1805" width="3.7109375" style="196" customWidth="1"/>
    <col min="1806" max="1807" width="4.8515625" style="196" customWidth="1"/>
    <col min="1808" max="1808" width="6.7109375" style="196" customWidth="1"/>
    <col min="1809" max="1809" width="9.140625" style="196" hidden="1" customWidth="1"/>
    <col min="1810" max="1810" width="9.7109375" style="196" customWidth="1"/>
    <col min="1811" max="2041" width="9.140625" style="196" customWidth="1"/>
    <col min="2042" max="2042" width="3.7109375" style="196" customWidth="1"/>
    <col min="2043" max="2044" width="9.140625" style="196" hidden="1" customWidth="1"/>
    <col min="2045" max="2045" width="19.140625" style="196" customWidth="1"/>
    <col min="2046" max="2046" width="8.7109375" style="196" customWidth="1"/>
    <col min="2047" max="2047" width="4.8515625" style="196" customWidth="1"/>
    <col min="2048" max="2048" width="41.140625" style="196" customWidth="1"/>
    <col min="2049" max="2049" width="8.7109375" style="196" customWidth="1"/>
    <col min="2050" max="2050" width="15.7109375" style="196" customWidth="1"/>
    <col min="2051" max="2051" width="9.140625" style="196" hidden="1" customWidth="1"/>
    <col min="2052" max="2052" width="23.421875" style="196" customWidth="1"/>
    <col min="2053" max="2053" width="6.7109375" style="196" customWidth="1"/>
    <col min="2054" max="2054" width="9.8515625" style="196" customWidth="1"/>
    <col min="2055" max="2055" width="3.7109375" style="196" customWidth="1"/>
    <col min="2056" max="2056" width="6.8515625" style="196" customWidth="1"/>
    <col min="2057" max="2057" width="9.8515625" style="196" customWidth="1"/>
    <col min="2058" max="2058" width="3.7109375" style="196" customWidth="1"/>
    <col min="2059" max="2059" width="6.8515625" style="196" customWidth="1"/>
    <col min="2060" max="2060" width="9.57421875" style="196" customWidth="1"/>
    <col min="2061" max="2061" width="3.7109375" style="196" customWidth="1"/>
    <col min="2062" max="2063" width="4.8515625" style="196" customWidth="1"/>
    <col min="2064" max="2064" width="6.7109375" style="196" customWidth="1"/>
    <col min="2065" max="2065" width="9.140625" style="196" hidden="1" customWidth="1"/>
    <col min="2066" max="2066" width="9.7109375" style="196" customWidth="1"/>
    <col min="2067" max="2297" width="9.140625" style="196" customWidth="1"/>
    <col min="2298" max="2298" width="3.7109375" style="196" customWidth="1"/>
    <col min="2299" max="2300" width="9.140625" style="196" hidden="1" customWidth="1"/>
    <col min="2301" max="2301" width="19.140625" style="196" customWidth="1"/>
    <col min="2302" max="2302" width="8.7109375" style="196" customWidth="1"/>
    <col min="2303" max="2303" width="4.8515625" style="196" customWidth="1"/>
    <col min="2304" max="2304" width="41.140625" style="196" customWidth="1"/>
    <col min="2305" max="2305" width="8.7109375" style="196" customWidth="1"/>
    <col min="2306" max="2306" width="15.7109375" style="196" customWidth="1"/>
    <col min="2307" max="2307" width="9.140625" style="196" hidden="1" customWidth="1"/>
    <col min="2308" max="2308" width="23.421875" style="196" customWidth="1"/>
    <col min="2309" max="2309" width="6.7109375" style="196" customWidth="1"/>
    <col min="2310" max="2310" width="9.8515625" style="196" customWidth="1"/>
    <col min="2311" max="2311" width="3.7109375" style="196" customWidth="1"/>
    <col min="2312" max="2312" width="6.8515625" style="196" customWidth="1"/>
    <col min="2313" max="2313" width="9.8515625" style="196" customWidth="1"/>
    <col min="2314" max="2314" width="3.7109375" style="196" customWidth="1"/>
    <col min="2315" max="2315" width="6.8515625" style="196" customWidth="1"/>
    <col min="2316" max="2316" width="9.57421875" style="196" customWidth="1"/>
    <col min="2317" max="2317" width="3.7109375" style="196" customWidth="1"/>
    <col min="2318" max="2319" width="4.8515625" style="196" customWidth="1"/>
    <col min="2320" max="2320" width="6.7109375" style="196" customWidth="1"/>
    <col min="2321" max="2321" width="9.140625" style="196" hidden="1" customWidth="1"/>
    <col min="2322" max="2322" width="9.7109375" style="196" customWidth="1"/>
    <col min="2323" max="2553" width="9.140625" style="196" customWidth="1"/>
    <col min="2554" max="2554" width="3.7109375" style="196" customWidth="1"/>
    <col min="2555" max="2556" width="9.140625" style="196" hidden="1" customWidth="1"/>
    <col min="2557" max="2557" width="19.140625" style="196" customWidth="1"/>
    <col min="2558" max="2558" width="8.7109375" style="196" customWidth="1"/>
    <col min="2559" max="2559" width="4.8515625" style="196" customWidth="1"/>
    <col min="2560" max="2560" width="41.140625" style="196" customWidth="1"/>
    <col min="2561" max="2561" width="8.7109375" style="196" customWidth="1"/>
    <col min="2562" max="2562" width="15.7109375" style="196" customWidth="1"/>
    <col min="2563" max="2563" width="9.140625" style="196" hidden="1" customWidth="1"/>
    <col min="2564" max="2564" width="23.421875" style="196" customWidth="1"/>
    <col min="2565" max="2565" width="6.7109375" style="196" customWidth="1"/>
    <col min="2566" max="2566" width="9.8515625" style="196" customWidth="1"/>
    <col min="2567" max="2567" width="3.7109375" style="196" customWidth="1"/>
    <col min="2568" max="2568" width="6.8515625" style="196" customWidth="1"/>
    <col min="2569" max="2569" width="9.8515625" style="196" customWidth="1"/>
    <col min="2570" max="2570" width="3.7109375" style="196" customWidth="1"/>
    <col min="2571" max="2571" width="6.8515625" style="196" customWidth="1"/>
    <col min="2572" max="2572" width="9.57421875" style="196" customWidth="1"/>
    <col min="2573" max="2573" width="3.7109375" style="196" customWidth="1"/>
    <col min="2574" max="2575" width="4.8515625" style="196" customWidth="1"/>
    <col min="2576" max="2576" width="6.7109375" style="196" customWidth="1"/>
    <col min="2577" max="2577" width="9.140625" style="196" hidden="1" customWidth="1"/>
    <col min="2578" max="2578" width="9.7109375" style="196" customWidth="1"/>
    <col min="2579" max="2809" width="9.140625" style="196" customWidth="1"/>
    <col min="2810" max="2810" width="3.7109375" style="196" customWidth="1"/>
    <col min="2811" max="2812" width="9.140625" style="196" hidden="1" customWidth="1"/>
    <col min="2813" max="2813" width="19.140625" style="196" customWidth="1"/>
    <col min="2814" max="2814" width="8.7109375" style="196" customWidth="1"/>
    <col min="2815" max="2815" width="4.8515625" style="196" customWidth="1"/>
    <col min="2816" max="2816" width="41.140625" style="196" customWidth="1"/>
    <col min="2817" max="2817" width="8.7109375" style="196" customWidth="1"/>
    <col min="2818" max="2818" width="15.7109375" style="196" customWidth="1"/>
    <col min="2819" max="2819" width="9.140625" style="196" hidden="1" customWidth="1"/>
    <col min="2820" max="2820" width="23.421875" style="196" customWidth="1"/>
    <col min="2821" max="2821" width="6.7109375" style="196" customWidth="1"/>
    <col min="2822" max="2822" width="9.8515625" style="196" customWidth="1"/>
    <col min="2823" max="2823" width="3.7109375" style="196" customWidth="1"/>
    <col min="2824" max="2824" width="6.8515625" style="196" customWidth="1"/>
    <col min="2825" max="2825" width="9.8515625" style="196" customWidth="1"/>
    <col min="2826" max="2826" width="3.7109375" style="196" customWidth="1"/>
    <col min="2827" max="2827" width="6.8515625" style="196" customWidth="1"/>
    <col min="2828" max="2828" width="9.57421875" style="196" customWidth="1"/>
    <col min="2829" max="2829" width="3.7109375" style="196" customWidth="1"/>
    <col min="2830" max="2831" width="4.8515625" style="196" customWidth="1"/>
    <col min="2832" max="2832" width="6.7109375" style="196" customWidth="1"/>
    <col min="2833" max="2833" width="9.140625" style="196" hidden="1" customWidth="1"/>
    <col min="2834" max="2834" width="9.7109375" style="196" customWidth="1"/>
    <col min="2835" max="3065" width="9.140625" style="196" customWidth="1"/>
    <col min="3066" max="3066" width="3.7109375" style="196" customWidth="1"/>
    <col min="3067" max="3068" width="9.140625" style="196" hidden="1" customWidth="1"/>
    <col min="3069" max="3069" width="19.140625" style="196" customWidth="1"/>
    <col min="3070" max="3070" width="8.7109375" style="196" customWidth="1"/>
    <col min="3071" max="3071" width="4.8515625" style="196" customWidth="1"/>
    <col min="3072" max="3072" width="41.140625" style="196" customWidth="1"/>
    <col min="3073" max="3073" width="8.7109375" style="196" customWidth="1"/>
    <col min="3074" max="3074" width="15.7109375" style="196" customWidth="1"/>
    <col min="3075" max="3075" width="9.140625" style="196" hidden="1" customWidth="1"/>
    <col min="3076" max="3076" width="23.421875" style="196" customWidth="1"/>
    <col min="3077" max="3077" width="6.7109375" style="196" customWidth="1"/>
    <col min="3078" max="3078" width="9.8515625" style="196" customWidth="1"/>
    <col min="3079" max="3079" width="3.7109375" style="196" customWidth="1"/>
    <col min="3080" max="3080" width="6.8515625" style="196" customWidth="1"/>
    <col min="3081" max="3081" width="9.8515625" style="196" customWidth="1"/>
    <col min="3082" max="3082" width="3.7109375" style="196" customWidth="1"/>
    <col min="3083" max="3083" width="6.8515625" style="196" customWidth="1"/>
    <col min="3084" max="3084" width="9.57421875" style="196" customWidth="1"/>
    <col min="3085" max="3085" width="3.7109375" style="196" customWidth="1"/>
    <col min="3086" max="3087" width="4.8515625" style="196" customWidth="1"/>
    <col min="3088" max="3088" width="6.7109375" style="196" customWidth="1"/>
    <col min="3089" max="3089" width="9.140625" style="196" hidden="1" customWidth="1"/>
    <col min="3090" max="3090" width="9.7109375" style="196" customWidth="1"/>
    <col min="3091" max="3321" width="9.140625" style="196" customWidth="1"/>
    <col min="3322" max="3322" width="3.7109375" style="196" customWidth="1"/>
    <col min="3323" max="3324" width="9.140625" style="196" hidden="1" customWidth="1"/>
    <col min="3325" max="3325" width="19.140625" style="196" customWidth="1"/>
    <col min="3326" max="3326" width="8.7109375" style="196" customWidth="1"/>
    <col min="3327" max="3327" width="4.8515625" style="196" customWidth="1"/>
    <col min="3328" max="3328" width="41.140625" style="196" customWidth="1"/>
    <col min="3329" max="3329" width="8.7109375" style="196" customWidth="1"/>
    <col min="3330" max="3330" width="15.7109375" style="196" customWidth="1"/>
    <col min="3331" max="3331" width="9.140625" style="196" hidden="1" customWidth="1"/>
    <col min="3332" max="3332" width="23.421875" style="196" customWidth="1"/>
    <col min="3333" max="3333" width="6.7109375" style="196" customWidth="1"/>
    <col min="3334" max="3334" width="9.8515625" style="196" customWidth="1"/>
    <col min="3335" max="3335" width="3.7109375" style="196" customWidth="1"/>
    <col min="3336" max="3336" width="6.8515625" style="196" customWidth="1"/>
    <col min="3337" max="3337" width="9.8515625" style="196" customWidth="1"/>
    <col min="3338" max="3338" width="3.7109375" style="196" customWidth="1"/>
    <col min="3339" max="3339" width="6.8515625" style="196" customWidth="1"/>
    <col min="3340" max="3340" width="9.57421875" style="196" customWidth="1"/>
    <col min="3341" max="3341" width="3.7109375" style="196" customWidth="1"/>
    <col min="3342" max="3343" width="4.8515625" style="196" customWidth="1"/>
    <col min="3344" max="3344" width="6.7109375" style="196" customWidth="1"/>
    <col min="3345" max="3345" width="9.140625" style="196" hidden="1" customWidth="1"/>
    <col min="3346" max="3346" width="9.7109375" style="196" customWidth="1"/>
    <col min="3347" max="3577" width="9.140625" style="196" customWidth="1"/>
    <col min="3578" max="3578" width="3.7109375" style="196" customWidth="1"/>
    <col min="3579" max="3580" width="9.140625" style="196" hidden="1" customWidth="1"/>
    <col min="3581" max="3581" width="19.140625" style="196" customWidth="1"/>
    <col min="3582" max="3582" width="8.7109375" style="196" customWidth="1"/>
    <col min="3583" max="3583" width="4.8515625" style="196" customWidth="1"/>
    <col min="3584" max="3584" width="41.140625" style="196" customWidth="1"/>
    <col min="3585" max="3585" width="8.7109375" style="196" customWidth="1"/>
    <col min="3586" max="3586" width="15.7109375" style="196" customWidth="1"/>
    <col min="3587" max="3587" width="9.140625" style="196" hidden="1" customWidth="1"/>
    <col min="3588" max="3588" width="23.421875" style="196" customWidth="1"/>
    <col min="3589" max="3589" width="6.7109375" style="196" customWidth="1"/>
    <col min="3590" max="3590" width="9.8515625" style="196" customWidth="1"/>
    <col min="3591" max="3591" width="3.7109375" style="196" customWidth="1"/>
    <col min="3592" max="3592" width="6.8515625" style="196" customWidth="1"/>
    <col min="3593" max="3593" width="9.8515625" style="196" customWidth="1"/>
    <col min="3594" max="3594" width="3.7109375" style="196" customWidth="1"/>
    <col min="3595" max="3595" width="6.8515625" style="196" customWidth="1"/>
    <col min="3596" max="3596" width="9.57421875" style="196" customWidth="1"/>
    <col min="3597" max="3597" width="3.7109375" style="196" customWidth="1"/>
    <col min="3598" max="3599" width="4.8515625" style="196" customWidth="1"/>
    <col min="3600" max="3600" width="6.7109375" style="196" customWidth="1"/>
    <col min="3601" max="3601" width="9.140625" style="196" hidden="1" customWidth="1"/>
    <col min="3602" max="3602" width="9.7109375" style="196" customWidth="1"/>
    <col min="3603" max="3833" width="9.140625" style="196" customWidth="1"/>
    <col min="3834" max="3834" width="3.7109375" style="196" customWidth="1"/>
    <col min="3835" max="3836" width="9.140625" style="196" hidden="1" customWidth="1"/>
    <col min="3837" max="3837" width="19.140625" style="196" customWidth="1"/>
    <col min="3838" max="3838" width="8.7109375" style="196" customWidth="1"/>
    <col min="3839" max="3839" width="4.8515625" style="196" customWidth="1"/>
    <col min="3840" max="3840" width="41.140625" style="196" customWidth="1"/>
    <col min="3841" max="3841" width="8.7109375" style="196" customWidth="1"/>
    <col min="3842" max="3842" width="15.7109375" style="196" customWidth="1"/>
    <col min="3843" max="3843" width="9.140625" style="196" hidden="1" customWidth="1"/>
    <col min="3844" max="3844" width="23.421875" style="196" customWidth="1"/>
    <col min="3845" max="3845" width="6.7109375" style="196" customWidth="1"/>
    <col min="3846" max="3846" width="9.8515625" style="196" customWidth="1"/>
    <col min="3847" max="3847" width="3.7109375" style="196" customWidth="1"/>
    <col min="3848" max="3848" width="6.8515625" style="196" customWidth="1"/>
    <col min="3849" max="3849" width="9.8515625" style="196" customWidth="1"/>
    <col min="3850" max="3850" width="3.7109375" style="196" customWidth="1"/>
    <col min="3851" max="3851" width="6.8515625" style="196" customWidth="1"/>
    <col min="3852" max="3852" width="9.57421875" style="196" customWidth="1"/>
    <col min="3853" max="3853" width="3.7109375" style="196" customWidth="1"/>
    <col min="3854" max="3855" width="4.8515625" style="196" customWidth="1"/>
    <col min="3856" max="3856" width="6.7109375" style="196" customWidth="1"/>
    <col min="3857" max="3857" width="9.140625" style="196" hidden="1" customWidth="1"/>
    <col min="3858" max="3858" width="9.7109375" style="196" customWidth="1"/>
    <col min="3859" max="4089" width="9.140625" style="196" customWidth="1"/>
    <col min="4090" max="4090" width="3.7109375" style="196" customWidth="1"/>
    <col min="4091" max="4092" width="9.140625" style="196" hidden="1" customWidth="1"/>
    <col min="4093" max="4093" width="19.140625" style="196" customWidth="1"/>
    <col min="4094" max="4094" width="8.7109375" style="196" customWidth="1"/>
    <col min="4095" max="4095" width="4.8515625" style="196" customWidth="1"/>
    <col min="4096" max="4096" width="41.140625" style="196" customWidth="1"/>
    <col min="4097" max="4097" width="8.7109375" style="196" customWidth="1"/>
    <col min="4098" max="4098" width="15.7109375" style="196" customWidth="1"/>
    <col min="4099" max="4099" width="9.140625" style="196" hidden="1" customWidth="1"/>
    <col min="4100" max="4100" width="23.421875" style="196" customWidth="1"/>
    <col min="4101" max="4101" width="6.7109375" style="196" customWidth="1"/>
    <col min="4102" max="4102" width="9.8515625" style="196" customWidth="1"/>
    <col min="4103" max="4103" width="3.7109375" style="196" customWidth="1"/>
    <col min="4104" max="4104" width="6.8515625" style="196" customWidth="1"/>
    <col min="4105" max="4105" width="9.8515625" style="196" customWidth="1"/>
    <col min="4106" max="4106" width="3.7109375" style="196" customWidth="1"/>
    <col min="4107" max="4107" width="6.8515625" style="196" customWidth="1"/>
    <col min="4108" max="4108" width="9.57421875" style="196" customWidth="1"/>
    <col min="4109" max="4109" width="3.7109375" style="196" customWidth="1"/>
    <col min="4110" max="4111" width="4.8515625" style="196" customWidth="1"/>
    <col min="4112" max="4112" width="6.7109375" style="196" customWidth="1"/>
    <col min="4113" max="4113" width="9.140625" style="196" hidden="1" customWidth="1"/>
    <col min="4114" max="4114" width="9.7109375" style="196" customWidth="1"/>
    <col min="4115" max="4345" width="9.140625" style="196" customWidth="1"/>
    <col min="4346" max="4346" width="3.7109375" style="196" customWidth="1"/>
    <col min="4347" max="4348" width="9.140625" style="196" hidden="1" customWidth="1"/>
    <col min="4349" max="4349" width="19.140625" style="196" customWidth="1"/>
    <col min="4350" max="4350" width="8.7109375" style="196" customWidth="1"/>
    <col min="4351" max="4351" width="4.8515625" style="196" customWidth="1"/>
    <col min="4352" max="4352" width="41.140625" style="196" customWidth="1"/>
    <col min="4353" max="4353" width="8.7109375" style="196" customWidth="1"/>
    <col min="4354" max="4354" width="15.7109375" style="196" customWidth="1"/>
    <col min="4355" max="4355" width="9.140625" style="196" hidden="1" customWidth="1"/>
    <col min="4356" max="4356" width="23.421875" style="196" customWidth="1"/>
    <col min="4357" max="4357" width="6.7109375" style="196" customWidth="1"/>
    <col min="4358" max="4358" width="9.8515625" style="196" customWidth="1"/>
    <col min="4359" max="4359" width="3.7109375" style="196" customWidth="1"/>
    <col min="4360" max="4360" width="6.8515625" style="196" customWidth="1"/>
    <col min="4361" max="4361" width="9.8515625" style="196" customWidth="1"/>
    <col min="4362" max="4362" width="3.7109375" style="196" customWidth="1"/>
    <col min="4363" max="4363" width="6.8515625" style="196" customWidth="1"/>
    <col min="4364" max="4364" width="9.57421875" style="196" customWidth="1"/>
    <col min="4365" max="4365" width="3.7109375" style="196" customWidth="1"/>
    <col min="4366" max="4367" width="4.8515625" style="196" customWidth="1"/>
    <col min="4368" max="4368" width="6.7109375" style="196" customWidth="1"/>
    <col min="4369" max="4369" width="9.140625" style="196" hidden="1" customWidth="1"/>
    <col min="4370" max="4370" width="9.7109375" style="196" customWidth="1"/>
    <col min="4371" max="4601" width="9.140625" style="196" customWidth="1"/>
    <col min="4602" max="4602" width="3.7109375" style="196" customWidth="1"/>
    <col min="4603" max="4604" width="9.140625" style="196" hidden="1" customWidth="1"/>
    <col min="4605" max="4605" width="19.140625" style="196" customWidth="1"/>
    <col min="4606" max="4606" width="8.7109375" style="196" customWidth="1"/>
    <col min="4607" max="4607" width="4.8515625" style="196" customWidth="1"/>
    <col min="4608" max="4608" width="41.140625" style="196" customWidth="1"/>
    <col min="4609" max="4609" width="8.7109375" style="196" customWidth="1"/>
    <col min="4610" max="4610" width="15.7109375" style="196" customWidth="1"/>
    <col min="4611" max="4611" width="9.140625" style="196" hidden="1" customWidth="1"/>
    <col min="4612" max="4612" width="23.421875" style="196" customWidth="1"/>
    <col min="4613" max="4613" width="6.7109375" style="196" customWidth="1"/>
    <col min="4614" max="4614" width="9.8515625" style="196" customWidth="1"/>
    <col min="4615" max="4615" width="3.7109375" style="196" customWidth="1"/>
    <col min="4616" max="4616" width="6.8515625" style="196" customWidth="1"/>
    <col min="4617" max="4617" width="9.8515625" style="196" customWidth="1"/>
    <col min="4618" max="4618" width="3.7109375" style="196" customWidth="1"/>
    <col min="4619" max="4619" width="6.8515625" style="196" customWidth="1"/>
    <col min="4620" max="4620" width="9.57421875" style="196" customWidth="1"/>
    <col min="4621" max="4621" width="3.7109375" style="196" customWidth="1"/>
    <col min="4622" max="4623" width="4.8515625" style="196" customWidth="1"/>
    <col min="4624" max="4624" width="6.7109375" style="196" customWidth="1"/>
    <col min="4625" max="4625" width="9.140625" style="196" hidden="1" customWidth="1"/>
    <col min="4626" max="4626" width="9.7109375" style="196" customWidth="1"/>
    <col min="4627" max="4857" width="9.140625" style="196" customWidth="1"/>
    <col min="4858" max="4858" width="3.7109375" style="196" customWidth="1"/>
    <col min="4859" max="4860" width="9.140625" style="196" hidden="1" customWidth="1"/>
    <col min="4861" max="4861" width="19.140625" style="196" customWidth="1"/>
    <col min="4862" max="4862" width="8.7109375" style="196" customWidth="1"/>
    <col min="4863" max="4863" width="4.8515625" style="196" customWidth="1"/>
    <col min="4864" max="4864" width="41.140625" style="196" customWidth="1"/>
    <col min="4865" max="4865" width="8.7109375" style="196" customWidth="1"/>
    <col min="4866" max="4866" width="15.7109375" style="196" customWidth="1"/>
    <col min="4867" max="4867" width="9.140625" style="196" hidden="1" customWidth="1"/>
    <col min="4868" max="4868" width="23.421875" style="196" customWidth="1"/>
    <col min="4869" max="4869" width="6.7109375" style="196" customWidth="1"/>
    <col min="4870" max="4870" width="9.8515625" style="196" customWidth="1"/>
    <col min="4871" max="4871" width="3.7109375" style="196" customWidth="1"/>
    <col min="4872" max="4872" width="6.8515625" style="196" customWidth="1"/>
    <col min="4873" max="4873" width="9.8515625" style="196" customWidth="1"/>
    <col min="4874" max="4874" width="3.7109375" style="196" customWidth="1"/>
    <col min="4875" max="4875" width="6.8515625" style="196" customWidth="1"/>
    <col min="4876" max="4876" width="9.57421875" style="196" customWidth="1"/>
    <col min="4877" max="4877" width="3.7109375" style="196" customWidth="1"/>
    <col min="4878" max="4879" width="4.8515625" style="196" customWidth="1"/>
    <col min="4880" max="4880" width="6.7109375" style="196" customWidth="1"/>
    <col min="4881" max="4881" width="9.140625" style="196" hidden="1" customWidth="1"/>
    <col min="4882" max="4882" width="9.7109375" style="196" customWidth="1"/>
    <col min="4883" max="5113" width="9.140625" style="196" customWidth="1"/>
    <col min="5114" max="5114" width="3.7109375" style="196" customWidth="1"/>
    <col min="5115" max="5116" width="9.140625" style="196" hidden="1" customWidth="1"/>
    <col min="5117" max="5117" width="19.140625" style="196" customWidth="1"/>
    <col min="5118" max="5118" width="8.7109375" style="196" customWidth="1"/>
    <col min="5119" max="5119" width="4.8515625" style="196" customWidth="1"/>
    <col min="5120" max="5120" width="41.140625" style="196" customWidth="1"/>
    <col min="5121" max="5121" width="8.7109375" style="196" customWidth="1"/>
    <col min="5122" max="5122" width="15.7109375" style="196" customWidth="1"/>
    <col min="5123" max="5123" width="9.140625" style="196" hidden="1" customWidth="1"/>
    <col min="5124" max="5124" width="23.421875" style="196" customWidth="1"/>
    <col min="5125" max="5125" width="6.7109375" style="196" customWidth="1"/>
    <col min="5126" max="5126" width="9.8515625" style="196" customWidth="1"/>
    <col min="5127" max="5127" width="3.7109375" style="196" customWidth="1"/>
    <col min="5128" max="5128" width="6.8515625" style="196" customWidth="1"/>
    <col min="5129" max="5129" width="9.8515625" style="196" customWidth="1"/>
    <col min="5130" max="5130" width="3.7109375" style="196" customWidth="1"/>
    <col min="5131" max="5131" width="6.8515625" style="196" customWidth="1"/>
    <col min="5132" max="5132" width="9.57421875" style="196" customWidth="1"/>
    <col min="5133" max="5133" width="3.7109375" style="196" customWidth="1"/>
    <col min="5134" max="5135" width="4.8515625" style="196" customWidth="1"/>
    <col min="5136" max="5136" width="6.7109375" style="196" customWidth="1"/>
    <col min="5137" max="5137" width="9.140625" style="196" hidden="1" customWidth="1"/>
    <col min="5138" max="5138" width="9.7109375" style="196" customWidth="1"/>
    <col min="5139" max="5369" width="9.140625" style="196" customWidth="1"/>
    <col min="5370" max="5370" width="3.7109375" style="196" customWidth="1"/>
    <col min="5371" max="5372" width="9.140625" style="196" hidden="1" customWidth="1"/>
    <col min="5373" max="5373" width="19.140625" style="196" customWidth="1"/>
    <col min="5374" max="5374" width="8.7109375" style="196" customWidth="1"/>
    <col min="5375" max="5375" width="4.8515625" style="196" customWidth="1"/>
    <col min="5376" max="5376" width="41.140625" style="196" customWidth="1"/>
    <col min="5377" max="5377" width="8.7109375" style="196" customWidth="1"/>
    <col min="5378" max="5378" width="15.7109375" style="196" customWidth="1"/>
    <col min="5379" max="5379" width="9.140625" style="196" hidden="1" customWidth="1"/>
    <col min="5380" max="5380" width="23.421875" style="196" customWidth="1"/>
    <col min="5381" max="5381" width="6.7109375" style="196" customWidth="1"/>
    <col min="5382" max="5382" width="9.8515625" style="196" customWidth="1"/>
    <col min="5383" max="5383" width="3.7109375" style="196" customWidth="1"/>
    <col min="5384" max="5384" width="6.8515625" style="196" customWidth="1"/>
    <col min="5385" max="5385" width="9.8515625" style="196" customWidth="1"/>
    <col min="5386" max="5386" width="3.7109375" style="196" customWidth="1"/>
    <col min="5387" max="5387" width="6.8515625" style="196" customWidth="1"/>
    <col min="5388" max="5388" width="9.57421875" style="196" customWidth="1"/>
    <col min="5389" max="5389" width="3.7109375" style="196" customWidth="1"/>
    <col min="5390" max="5391" width="4.8515625" style="196" customWidth="1"/>
    <col min="5392" max="5392" width="6.7109375" style="196" customWidth="1"/>
    <col min="5393" max="5393" width="9.140625" style="196" hidden="1" customWidth="1"/>
    <col min="5394" max="5394" width="9.7109375" style="196" customWidth="1"/>
    <col min="5395" max="5625" width="9.140625" style="196" customWidth="1"/>
    <col min="5626" max="5626" width="3.7109375" style="196" customWidth="1"/>
    <col min="5627" max="5628" width="9.140625" style="196" hidden="1" customWidth="1"/>
    <col min="5629" max="5629" width="19.140625" style="196" customWidth="1"/>
    <col min="5630" max="5630" width="8.7109375" style="196" customWidth="1"/>
    <col min="5631" max="5631" width="4.8515625" style="196" customWidth="1"/>
    <col min="5632" max="5632" width="41.140625" style="196" customWidth="1"/>
    <col min="5633" max="5633" width="8.7109375" style="196" customWidth="1"/>
    <col min="5634" max="5634" width="15.7109375" style="196" customWidth="1"/>
    <col min="5635" max="5635" width="9.140625" style="196" hidden="1" customWidth="1"/>
    <col min="5636" max="5636" width="23.421875" style="196" customWidth="1"/>
    <col min="5637" max="5637" width="6.7109375" style="196" customWidth="1"/>
    <col min="5638" max="5638" width="9.8515625" style="196" customWidth="1"/>
    <col min="5639" max="5639" width="3.7109375" style="196" customWidth="1"/>
    <col min="5640" max="5640" width="6.8515625" style="196" customWidth="1"/>
    <col min="5641" max="5641" width="9.8515625" style="196" customWidth="1"/>
    <col min="5642" max="5642" width="3.7109375" style="196" customWidth="1"/>
    <col min="5643" max="5643" width="6.8515625" style="196" customWidth="1"/>
    <col min="5644" max="5644" width="9.57421875" style="196" customWidth="1"/>
    <col min="5645" max="5645" width="3.7109375" style="196" customWidth="1"/>
    <col min="5646" max="5647" width="4.8515625" style="196" customWidth="1"/>
    <col min="5648" max="5648" width="6.7109375" style="196" customWidth="1"/>
    <col min="5649" max="5649" width="9.140625" style="196" hidden="1" customWidth="1"/>
    <col min="5650" max="5650" width="9.7109375" style="196" customWidth="1"/>
    <col min="5651" max="5881" width="9.140625" style="196" customWidth="1"/>
    <col min="5882" max="5882" width="3.7109375" style="196" customWidth="1"/>
    <col min="5883" max="5884" width="9.140625" style="196" hidden="1" customWidth="1"/>
    <col min="5885" max="5885" width="19.140625" style="196" customWidth="1"/>
    <col min="5886" max="5886" width="8.7109375" style="196" customWidth="1"/>
    <col min="5887" max="5887" width="4.8515625" style="196" customWidth="1"/>
    <col min="5888" max="5888" width="41.140625" style="196" customWidth="1"/>
    <col min="5889" max="5889" width="8.7109375" style="196" customWidth="1"/>
    <col min="5890" max="5890" width="15.7109375" style="196" customWidth="1"/>
    <col min="5891" max="5891" width="9.140625" style="196" hidden="1" customWidth="1"/>
    <col min="5892" max="5892" width="23.421875" style="196" customWidth="1"/>
    <col min="5893" max="5893" width="6.7109375" style="196" customWidth="1"/>
    <col min="5894" max="5894" width="9.8515625" style="196" customWidth="1"/>
    <col min="5895" max="5895" width="3.7109375" style="196" customWidth="1"/>
    <col min="5896" max="5896" width="6.8515625" style="196" customWidth="1"/>
    <col min="5897" max="5897" width="9.8515625" style="196" customWidth="1"/>
    <col min="5898" max="5898" width="3.7109375" style="196" customWidth="1"/>
    <col min="5899" max="5899" width="6.8515625" style="196" customWidth="1"/>
    <col min="5900" max="5900" width="9.57421875" style="196" customWidth="1"/>
    <col min="5901" max="5901" width="3.7109375" style="196" customWidth="1"/>
    <col min="5902" max="5903" width="4.8515625" style="196" customWidth="1"/>
    <col min="5904" max="5904" width="6.7109375" style="196" customWidth="1"/>
    <col min="5905" max="5905" width="9.140625" style="196" hidden="1" customWidth="1"/>
    <col min="5906" max="5906" width="9.7109375" style="196" customWidth="1"/>
    <col min="5907" max="6137" width="9.140625" style="196" customWidth="1"/>
    <col min="6138" max="6138" width="3.7109375" style="196" customWidth="1"/>
    <col min="6139" max="6140" width="9.140625" style="196" hidden="1" customWidth="1"/>
    <col min="6141" max="6141" width="19.140625" style="196" customWidth="1"/>
    <col min="6142" max="6142" width="8.7109375" style="196" customWidth="1"/>
    <col min="6143" max="6143" width="4.8515625" style="196" customWidth="1"/>
    <col min="6144" max="6144" width="41.140625" style="196" customWidth="1"/>
    <col min="6145" max="6145" width="8.7109375" style="196" customWidth="1"/>
    <col min="6146" max="6146" width="15.7109375" style="196" customWidth="1"/>
    <col min="6147" max="6147" width="9.140625" style="196" hidden="1" customWidth="1"/>
    <col min="6148" max="6148" width="23.421875" style="196" customWidth="1"/>
    <col min="6149" max="6149" width="6.7109375" style="196" customWidth="1"/>
    <col min="6150" max="6150" width="9.8515625" style="196" customWidth="1"/>
    <col min="6151" max="6151" width="3.7109375" style="196" customWidth="1"/>
    <col min="6152" max="6152" width="6.8515625" style="196" customWidth="1"/>
    <col min="6153" max="6153" width="9.8515625" style="196" customWidth="1"/>
    <col min="6154" max="6154" width="3.7109375" style="196" customWidth="1"/>
    <col min="6155" max="6155" width="6.8515625" style="196" customWidth="1"/>
    <col min="6156" max="6156" width="9.57421875" style="196" customWidth="1"/>
    <col min="6157" max="6157" width="3.7109375" style="196" customWidth="1"/>
    <col min="6158" max="6159" width="4.8515625" style="196" customWidth="1"/>
    <col min="6160" max="6160" width="6.7109375" style="196" customWidth="1"/>
    <col min="6161" max="6161" width="9.140625" style="196" hidden="1" customWidth="1"/>
    <col min="6162" max="6162" width="9.7109375" style="196" customWidth="1"/>
    <col min="6163" max="6393" width="9.140625" style="196" customWidth="1"/>
    <col min="6394" max="6394" width="3.7109375" style="196" customWidth="1"/>
    <col min="6395" max="6396" width="9.140625" style="196" hidden="1" customWidth="1"/>
    <col min="6397" max="6397" width="19.140625" style="196" customWidth="1"/>
    <col min="6398" max="6398" width="8.7109375" style="196" customWidth="1"/>
    <col min="6399" max="6399" width="4.8515625" style="196" customWidth="1"/>
    <col min="6400" max="6400" width="41.140625" style="196" customWidth="1"/>
    <col min="6401" max="6401" width="8.7109375" style="196" customWidth="1"/>
    <col min="6402" max="6402" width="15.7109375" style="196" customWidth="1"/>
    <col min="6403" max="6403" width="9.140625" style="196" hidden="1" customWidth="1"/>
    <col min="6404" max="6404" width="23.421875" style="196" customWidth="1"/>
    <col min="6405" max="6405" width="6.7109375" style="196" customWidth="1"/>
    <col min="6406" max="6406" width="9.8515625" style="196" customWidth="1"/>
    <col min="6407" max="6407" width="3.7109375" style="196" customWidth="1"/>
    <col min="6408" max="6408" width="6.8515625" style="196" customWidth="1"/>
    <col min="6409" max="6409" width="9.8515625" style="196" customWidth="1"/>
    <col min="6410" max="6410" width="3.7109375" style="196" customWidth="1"/>
    <col min="6411" max="6411" width="6.8515625" style="196" customWidth="1"/>
    <col min="6412" max="6412" width="9.57421875" style="196" customWidth="1"/>
    <col min="6413" max="6413" width="3.7109375" style="196" customWidth="1"/>
    <col min="6414" max="6415" width="4.8515625" style="196" customWidth="1"/>
    <col min="6416" max="6416" width="6.7109375" style="196" customWidth="1"/>
    <col min="6417" max="6417" width="9.140625" style="196" hidden="1" customWidth="1"/>
    <col min="6418" max="6418" width="9.7109375" style="196" customWidth="1"/>
    <col min="6419" max="6649" width="9.140625" style="196" customWidth="1"/>
    <col min="6650" max="6650" width="3.7109375" style="196" customWidth="1"/>
    <col min="6651" max="6652" width="9.140625" style="196" hidden="1" customWidth="1"/>
    <col min="6653" max="6653" width="19.140625" style="196" customWidth="1"/>
    <col min="6654" max="6654" width="8.7109375" style="196" customWidth="1"/>
    <col min="6655" max="6655" width="4.8515625" style="196" customWidth="1"/>
    <col min="6656" max="6656" width="41.140625" style="196" customWidth="1"/>
    <col min="6657" max="6657" width="8.7109375" style="196" customWidth="1"/>
    <col min="6658" max="6658" width="15.7109375" style="196" customWidth="1"/>
    <col min="6659" max="6659" width="9.140625" style="196" hidden="1" customWidth="1"/>
    <col min="6660" max="6660" width="23.421875" style="196" customWidth="1"/>
    <col min="6661" max="6661" width="6.7109375" style="196" customWidth="1"/>
    <col min="6662" max="6662" width="9.8515625" style="196" customWidth="1"/>
    <col min="6663" max="6663" width="3.7109375" style="196" customWidth="1"/>
    <col min="6664" max="6664" width="6.8515625" style="196" customWidth="1"/>
    <col min="6665" max="6665" width="9.8515625" style="196" customWidth="1"/>
    <col min="6666" max="6666" width="3.7109375" style="196" customWidth="1"/>
    <col min="6667" max="6667" width="6.8515625" style="196" customWidth="1"/>
    <col min="6668" max="6668" width="9.57421875" style="196" customWidth="1"/>
    <col min="6669" max="6669" width="3.7109375" style="196" customWidth="1"/>
    <col min="6670" max="6671" width="4.8515625" style="196" customWidth="1"/>
    <col min="6672" max="6672" width="6.7109375" style="196" customWidth="1"/>
    <col min="6673" max="6673" width="9.140625" style="196" hidden="1" customWidth="1"/>
    <col min="6674" max="6674" width="9.7109375" style="196" customWidth="1"/>
    <col min="6675" max="6905" width="9.140625" style="196" customWidth="1"/>
    <col min="6906" max="6906" width="3.7109375" style="196" customWidth="1"/>
    <col min="6907" max="6908" width="9.140625" style="196" hidden="1" customWidth="1"/>
    <col min="6909" max="6909" width="19.140625" style="196" customWidth="1"/>
    <col min="6910" max="6910" width="8.7109375" style="196" customWidth="1"/>
    <col min="6911" max="6911" width="4.8515625" style="196" customWidth="1"/>
    <col min="6912" max="6912" width="41.140625" style="196" customWidth="1"/>
    <col min="6913" max="6913" width="8.7109375" style="196" customWidth="1"/>
    <col min="6914" max="6914" width="15.7109375" style="196" customWidth="1"/>
    <col min="6915" max="6915" width="9.140625" style="196" hidden="1" customWidth="1"/>
    <col min="6916" max="6916" width="23.421875" style="196" customWidth="1"/>
    <col min="6917" max="6917" width="6.7109375" style="196" customWidth="1"/>
    <col min="6918" max="6918" width="9.8515625" style="196" customWidth="1"/>
    <col min="6919" max="6919" width="3.7109375" style="196" customWidth="1"/>
    <col min="6920" max="6920" width="6.8515625" style="196" customWidth="1"/>
    <col min="6921" max="6921" width="9.8515625" style="196" customWidth="1"/>
    <col min="6922" max="6922" width="3.7109375" style="196" customWidth="1"/>
    <col min="6923" max="6923" width="6.8515625" style="196" customWidth="1"/>
    <col min="6924" max="6924" width="9.57421875" style="196" customWidth="1"/>
    <col min="6925" max="6925" width="3.7109375" style="196" customWidth="1"/>
    <col min="6926" max="6927" width="4.8515625" style="196" customWidth="1"/>
    <col min="6928" max="6928" width="6.7109375" style="196" customWidth="1"/>
    <col min="6929" max="6929" width="9.140625" style="196" hidden="1" customWidth="1"/>
    <col min="6930" max="6930" width="9.7109375" style="196" customWidth="1"/>
    <col min="6931" max="7161" width="9.140625" style="196" customWidth="1"/>
    <col min="7162" max="7162" width="3.7109375" style="196" customWidth="1"/>
    <col min="7163" max="7164" width="9.140625" style="196" hidden="1" customWidth="1"/>
    <col min="7165" max="7165" width="19.140625" style="196" customWidth="1"/>
    <col min="7166" max="7166" width="8.7109375" style="196" customWidth="1"/>
    <col min="7167" max="7167" width="4.8515625" style="196" customWidth="1"/>
    <col min="7168" max="7168" width="41.140625" style="196" customWidth="1"/>
    <col min="7169" max="7169" width="8.7109375" style="196" customWidth="1"/>
    <col min="7170" max="7170" width="15.7109375" style="196" customWidth="1"/>
    <col min="7171" max="7171" width="9.140625" style="196" hidden="1" customWidth="1"/>
    <col min="7172" max="7172" width="23.421875" style="196" customWidth="1"/>
    <col min="7173" max="7173" width="6.7109375" style="196" customWidth="1"/>
    <col min="7174" max="7174" width="9.8515625" style="196" customWidth="1"/>
    <col min="7175" max="7175" width="3.7109375" style="196" customWidth="1"/>
    <col min="7176" max="7176" width="6.8515625" style="196" customWidth="1"/>
    <col min="7177" max="7177" width="9.8515625" style="196" customWidth="1"/>
    <col min="7178" max="7178" width="3.7109375" style="196" customWidth="1"/>
    <col min="7179" max="7179" width="6.8515625" style="196" customWidth="1"/>
    <col min="7180" max="7180" width="9.57421875" style="196" customWidth="1"/>
    <col min="7181" max="7181" width="3.7109375" style="196" customWidth="1"/>
    <col min="7182" max="7183" width="4.8515625" style="196" customWidth="1"/>
    <col min="7184" max="7184" width="6.7109375" style="196" customWidth="1"/>
    <col min="7185" max="7185" width="9.140625" style="196" hidden="1" customWidth="1"/>
    <col min="7186" max="7186" width="9.7109375" style="196" customWidth="1"/>
    <col min="7187" max="7417" width="9.140625" style="196" customWidth="1"/>
    <col min="7418" max="7418" width="3.7109375" style="196" customWidth="1"/>
    <col min="7419" max="7420" width="9.140625" style="196" hidden="1" customWidth="1"/>
    <col min="7421" max="7421" width="19.140625" style="196" customWidth="1"/>
    <col min="7422" max="7422" width="8.7109375" style="196" customWidth="1"/>
    <col min="7423" max="7423" width="4.8515625" style="196" customWidth="1"/>
    <col min="7424" max="7424" width="41.140625" style="196" customWidth="1"/>
    <col min="7425" max="7425" width="8.7109375" style="196" customWidth="1"/>
    <col min="7426" max="7426" width="15.7109375" style="196" customWidth="1"/>
    <col min="7427" max="7427" width="9.140625" style="196" hidden="1" customWidth="1"/>
    <col min="7428" max="7428" width="23.421875" style="196" customWidth="1"/>
    <col min="7429" max="7429" width="6.7109375" style="196" customWidth="1"/>
    <col min="7430" max="7430" width="9.8515625" style="196" customWidth="1"/>
    <col min="7431" max="7431" width="3.7109375" style="196" customWidth="1"/>
    <col min="7432" max="7432" width="6.8515625" style="196" customWidth="1"/>
    <col min="7433" max="7433" width="9.8515625" style="196" customWidth="1"/>
    <col min="7434" max="7434" width="3.7109375" style="196" customWidth="1"/>
    <col min="7435" max="7435" width="6.8515625" style="196" customWidth="1"/>
    <col min="7436" max="7436" width="9.57421875" style="196" customWidth="1"/>
    <col min="7437" max="7437" width="3.7109375" style="196" customWidth="1"/>
    <col min="7438" max="7439" width="4.8515625" style="196" customWidth="1"/>
    <col min="7440" max="7440" width="6.7109375" style="196" customWidth="1"/>
    <col min="7441" max="7441" width="9.140625" style="196" hidden="1" customWidth="1"/>
    <col min="7442" max="7442" width="9.7109375" style="196" customWidth="1"/>
    <col min="7443" max="7673" width="9.140625" style="196" customWidth="1"/>
    <col min="7674" max="7674" width="3.7109375" style="196" customWidth="1"/>
    <col min="7675" max="7676" width="9.140625" style="196" hidden="1" customWidth="1"/>
    <col min="7677" max="7677" width="19.140625" style="196" customWidth="1"/>
    <col min="7678" max="7678" width="8.7109375" style="196" customWidth="1"/>
    <col min="7679" max="7679" width="4.8515625" style="196" customWidth="1"/>
    <col min="7680" max="7680" width="41.140625" style="196" customWidth="1"/>
    <col min="7681" max="7681" width="8.7109375" style="196" customWidth="1"/>
    <col min="7682" max="7682" width="15.7109375" style="196" customWidth="1"/>
    <col min="7683" max="7683" width="9.140625" style="196" hidden="1" customWidth="1"/>
    <col min="7684" max="7684" width="23.421875" style="196" customWidth="1"/>
    <col min="7685" max="7685" width="6.7109375" style="196" customWidth="1"/>
    <col min="7686" max="7686" width="9.8515625" style="196" customWidth="1"/>
    <col min="7687" max="7687" width="3.7109375" style="196" customWidth="1"/>
    <col min="7688" max="7688" width="6.8515625" style="196" customWidth="1"/>
    <col min="7689" max="7689" width="9.8515625" style="196" customWidth="1"/>
    <col min="7690" max="7690" width="3.7109375" style="196" customWidth="1"/>
    <col min="7691" max="7691" width="6.8515625" style="196" customWidth="1"/>
    <col min="7692" max="7692" width="9.57421875" style="196" customWidth="1"/>
    <col min="7693" max="7693" width="3.7109375" style="196" customWidth="1"/>
    <col min="7694" max="7695" width="4.8515625" style="196" customWidth="1"/>
    <col min="7696" max="7696" width="6.7109375" style="196" customWidth="1"/>
    <col min="7697" max="7697" width="9.140625" style="196" hidden="1" customWidth="1"/>
    <col min="7698" max="7698" width="9.7109375" style="196" customWidth="1"/>
    <col min="7699" max="7929" width="9.140625" style="196" customWidth="1"/>
    <col min="7930" max="7930" width="3.7109375" style="196" customWidth="1"/>
    <col min="7931" max="7932" width="9.140625" style="196" hidden="1" customWidth="1"/>
    <col min="7933" max="7933" width="19.140625" style="196" customWidth="1"/>
    <col min="7934" max="7934" width="8.7109375" style="196" customWidth="1"/>
    <col min="7935" max="7935" width="4.8515625" style="196" customWidth="1"/>
    <col min="7936" max="7936" width="41.140625" style="196" customWidth="1"/>
    <col min="7937" max="7937" width="8.7109375" style="196" customWidth="1"/>
    <col min="7938" max="7938" width="15.7109375" style="196" customWidth="1"/>
    <col min="7939" max="7939" width="9.140625" style="196" hidden="1" customWidth="1"/>
    <col min="7940" max="7940" width="23.421875" style="196" customWidth="1"/>
    <col min="7941" max="7941" width="6.7109375" style="196" customWidth="1"/>
    <col min="7942" max="7942" width="9.8515625" style="196" customWidth="1"/>
    <col min="7943" max="7943" width="3.7109375" style="196" customWidth="1"/>
    <col min="7944" max="7944" width="6.8515625" style="196" customWidth="1"/>
    <col min="7945" max="7945" width="9.8515625" style="196" customWidth="1"/>
    <col min="7946" max="7946" width="3.7109375" style="196" customWidth="1"/>
    <col min="7947" max="7947" width="6.8515625" style="196" customWidth="1"/>
    <col min="7948" max="7948" width="9.57421875" style="196" customWidth="1"/>
    <col min="7949" max="7949" width="3.7109375" style="196" customWidth="1"/>
    <col min="7950" max="7951" width="4.8515625" style="196" customWidth="1"/>
    <col min="7952" max="7952" width="6.7109375" style="196" customWidth="1"/>
    <col min="7953" max="7953" width="9.140625" style="196" hidden="1" customWidth="1"/>
    <col min="7954" max="7954" width="9.7109375" style="196" customWidth="1"/>
    <col min="7955" max="8185" width="9.140625" style="196" customWidth="1"/>
    <col min="8186" max="8186" width="3.7109375" style="196" customWidth="1"/>
    <col min="8187" max="8188" width="9.140625" style="196" hidden="1" customWidth="1"/>
    <col min="8189" max="8189" width="19.140625" style="196" customWidth="1"/>
    <col min="8190" max="8190" width="8.7109375" style="196" customWidth="1"/>
    <col min="8191" max="8191" width="4.8515625" style="196" customWidth="1"/>
    <col min="8192" max="8192" width="41.140625" style="196" customWidth="1"/>
    <col min="8193" max="8193" width="8.7109375" style="196" customWidth="1"/>
    <col min="8194" max="8194" width="15.7109375" style="196" customWidth="1"/>
    <col min="8195" max="8195" width="9.140625" style="196" hidden="1" customWidth="1"/>
    <col min="8196" max="8196" width="23.421875" style="196" customWidth="1"/>
    <col min="8197" max="8197" width="6.7109375" style="196" customWidth="1"/>
    <col min="8198" max="8198" width="9.8515625" style="196" customWidth="1"/>
    <col min="8199" max="8199" width="3.7109375" style="196" customWidth="1"/>
    <col min="8200" max="8200" width="6.8515625" style="196" customWidth="1"/>
    <col min="8201" max="8201" width="9.8515625" style="196" customWidth="1"/>
    <col min="8202" max="8202" width="3.7109375" style="196" customWidth="1"/>
    <col min="8203" max="8203" width="6.8515625" style="196" customWidth="1"/>
    <col min="8204" max="8204" width="9.57421875" style="196" customWidth="1"/>
    <col min="8205" max="8205" width="3.7109375" style="196" customWidth="1"/>
    <col min="8206" max="8207" width="4.8515625" style="196" customWidth="1"/>
    <col min="8208" max="8208" width="6.7109375" style="196" customWidth="1"/>
    <col min="8209" max="8209" width="9.140625" style="196" hidden="1" customWidth="1"/>
    <col min="8210" max="8210" width="9.7109375" style="196" customWidth="1"/>
    <col min="8211" max="8441" width="9.140625" style="196" customWidth="1"/>
    <col min="8442" max="8442" width="3.7109375" style="196" customWidth="1"/>
    <col min="8443" max="8444" width="9.140625" style="196" hidden="1" customWidth="1"/>
    <col min="8445" max="8445" width="19.140625" style="196" customWidth="1"/>
    <col min="8446" max="8446" width="8.7109375" style="196" customWidth="1"/>
    <col min="8447" max="8447" width="4.8515625" style="196" customWidth="1"/>
    <col min="8448" max="8448" width="41.140625" style="196" customWidth="1"/>
    <col min="8449" max="8449" width="8.7109375" style="196" customWidth="1"/>
    <col min="8450" max="8450" width="15.7109375" style="196" customWidth="1"/>
    <col min="8451" max="8451" width="9.140625" style="196" hidden="1" customWidth="1"/>
    <col min="8452" max="8452" width="23.421875" style="196" customWidth="1"/>
    <col min="8453" max="8453" width="6.7109375" style="196" customWidth="1"/>
    <col min="8454" max="8454" width="9.8515625" style="196" customWidth="1"/>
    <col min="8455" max="8455" width="3.7109375" style="196" customWidth="1"/>
    <col min="8456" max="8456" width="6.8515625" style="196" customWidth="1"/>
    <col min="8457" max="8457" width="9.8515625" style="196" customWidth="1"/>
    <col min="8458" max="8458" width="3.7109375" style="196" customWidth="1"/>
    <col min="8459" max="8459" width="6.8515625" style="196" customWidth="1"/>
    <col min="8460" max="8460" width="9.57421875" style="196" customWidth="1"/>
    <col min="8461" max="8461" width="3.7109375" style="196" customWidth="1"/>
    <col min="8462" max="8463" width="4.8515625" style="196" customWidth="1"/>
    <col min="8464" max="8464" width="6.7109375" style="196" customWidth="1"/>
    <col min="8465" max="8465" width="9.140625" style="196" hidden="1" customWidth="1"/>
    <col min="8466" max="8466" width="9.7109375" style="196" customWidth="1"/>
    <col min="8467" max="8697" width="9.140625" style="196" customWidth="1"/>
    <col min="8698" max="8698" width="3.7109375" style="196" customWidth="1"/>
    <col min="8699" max="8700" width="9.140625" style="196" hidden="1" customWidth="1"/>
    <col min="8701" max="8701" width="19.140625" style="196" customWidth="1"/>
    <col min="8702" max="8702" width="8.7109375" style="196" customWidth="1"/>
    <col min="8703" max="8703" width="4.8515625" style="196" customWidth="1"/>
    <col min="8704" max="8704" width="41.140625" style="196" customWidth="1"/>
    <col min="8705" max="8705" width="8.7109375" style="196" customWidth="1"/>
    <col min="8706" max="8706" width="15.7109375" style="196" customWidth="1"/>
    <col min="8707" max="8707" width="9.140625" style="196" hidden="1" customWidth="1"/>
    <col min="8708" max="8708" width="23.421875" style="196" customWidth="1"/>
    <col min="8709" max="8709" width="6.7109375" style="196" customWidth="1"/>
    <col min="8710" max="8710" width="9.8515625" style="196" customWidth="1"/>
    <col min="8711" max="8711" width="3.7109375" style="196" customWidth="1"/>
    <col min="8712" max="8712" width="6.8515625" style="196" customWidth="1"/>
    <col min="8713" max="8713" width="9.8515625" style="196" customWidth="1"/>
    <col min="8714" max="8714" width="3.7109375" style="196" customWidth="1"/>
    <col min="8715" max="8715" width="6.8515625" style="196" customWidth="1"/>
    <col min="8716" max="8716" width="9.57421875" style="196" customWidth="1"/>
    <col min="8717" max="8717" width="3.7109375" style="196" customWidth="1"/>
    <col min="8718" max="8719" width="4.8515625" style="196" customWidth="1"/>
    <col min="8720" max="8720" width="6.7109375" style="196" customWidth="1"/>
    <col min="8721" max="8721" width="9.140625" style="196" hidden="1" customWidth="1"/>
    <col min="8722" max="8722" width="9.7109375" style="196" customWidth="1"/>
    <col min="8723" max="8953" width="9.140625" style="196" customWidth="1"/>
    <col min="8954" max="8954" width="3.7109375" style="196" customWidth="1"/>
    <col min="8955" max="8956" width="9.140625" style="196" hidden="1" customWidth="1"/>
    <col min="8957" max="8957" width="19.140625" style="196" customWidth="1"/>
    <col min="8958" max="8958" width="8.7109375" style="196" customWidth="1"/>
    <col min="8959" max="8959" width="4.8515625" style="196" customWidth="1"/>
    <col min="8960" max="8960" width="41.140625" style="196" customWidth="1"/>
    <col min="8961" max="8961" width="8.7109375" style="196" customWidth="1"/>
    <col min="8962" max="8962" width="15.7109375" style="196" customWidth="1"/>
    <col min="8963" max="8963" width="9.140625" style="196" hidden="1" customWidth="1"/>
    <col min="8964" max="8964" width="23.421875" style="196" customWidth="1"/>
    <col min="8965" max="8965" width="6.7109375" style="196" customWidth="1"/>
    <col min="8966" max="8966" width="9.8515625" style="196" customWidth="1"/>
    <col min="8967" max="8967" width="3.7109375" style="196" customWidth="1"/>
    <col min="8968" max="8968" width="6.8515625" style="196" customWidth="1"/>
    <col min="8969" max="8969" width="9.8515625" style="196" customWidth="1"/>
    <col min="8970" max="8970" width="3.7109375" style="196" customWidth="1"/>
    <col min="8971" max="8971" width="6.8515625" style="196" customWidth="1"/>
    <col min="8972" max="8972" width="9.57421875" style="196" customWidth="1"/>
    <col min="8973" max="8973" width="3.7109375" style="196" customWidth="1"/>
    <col min="8974" max="8975" width="4.8515625" style="196" customWidth="1"/>
    <col min="8976" max="8976" width="6.7109375" style="196" customWidth="1"/>
    <col min="8977" max="8977" width="9.140625" style="196" hidden="1" customWidth="1"/>
    <col min="8978" max="8978" width="9.7109375" style="196" customWidth="1"/>
    <col min="8979" max="9209" width="9.140625" style="196" customWidth="1"/>
    <col min="9210" max="9210" width="3.7109375" style="196" customWidth="1"/>
    <col min="9211" max="9212" width="9.140625" style="196" hidden="1" customWidth="1"/>
    <col min="9213" max="9213" width="19.140625" style="196" customWidth="1"/>
    <col min="9214" max="9214" width="8.7109375" style="196" customWidth="1"/>
    <col min="9215" max="9215" width="4.8515625" style="196" customWidth="1"/>
    <col min="9216" max="9216" width="41.140625" style="196" customWidth="1"/>
    <col min="9217" max="9217" width="8.7109375" style="196" customWidth="1"/>
    <col min="9218" max="9218" width="15.7109375" style="196" customWidth="1"/>
    <col min="9219" max="9219" width="9.140625" style="196" hidden="1" customWidth="1"/>
    <col min="9220" max="9220" width="23.421875" style="196" customWidth="1"/>
    <col min="9221" max="9221" width="6.7109375" style="196" customWidth="1"/>
    <col min="9222" max="9222" width="9.8515625" style="196" customWidth="1"/>
    <col min="9223" max="9223" width="3.7109375" style="196" customWidth="1"/>
    <col min="9224" max="9224" width="6.8515625" style="196" customWidth="1"/>
    <col min="9225" max="9225" width="9.8515625" style="196" customWidth="1"/>
    <col min="9226" max="9226" width="3.7109375" style="196" customWidth="1"/>
    <col min="9227" max="9227" width="6.8515625" style="196" customWidth="1"/>
    <col min="9228" max="9228" width="9.57421875" style="196" customWidth="1"/>
    <col min="9229" max="9229" width="3.7109375" style="196" customWidth="1"/>
    <col min="9230" max="9231" width="4.8515625" style="196" customWidth="1"/>
    <col min="9232" max="9232" width="6.7109375" style="196" customWidth="1"/>
    <col min="9233" max="9233" width="9.140625" style="196" hidden="1" customWidth="1"/>
    <col min="9234" max="9234" width="9.7109375" style="196" customWidth="1"/>
    <col min="9235" max="9465" width="9.140625" style="196" customWidth="1"/>
    <col min="9466" max="9466" width="3.7109375" style="196" customWidth="1"/>
    <col min="9467" max="9468" width="9.140625" style="196" hidden="1" customWidth="1"/>
    <col min="9469" max="9469" width="19.140625" style="196" customWidth="1"/>
    <col min="9470" max="9470" width="8.7109375" style="196" customWidth="1"/>
    <col min="9471" max="9471" width="4.8515625" style="196" customWidth="1"/>
    <col min="9472" max="9472" width="41.140625" style="196" customWidth="1"/>
    <col min="9473" max="9473" width="8.7109375" style="196" customWidth="1"/>
    <col min="9474" max="9474" width="15.7109375" style="196" customWidth="1"/>
    <col min="9475" max="9475" width="9.140625" style="196" hidden="1" customWidth="1"/>
    <col min="9476" max="9476" width="23.421875" style="196" customWidth="1"/>
    <col min="9477" max="9477" width="6.7109375" style="196" customWidth="1"/>
    <col min="9478" max="9478" width="9.8515625" style="196" customWidth="1"/>
    <col min="9479" max="9479" width="3.7109375" style="196" customWidth="1"/>
    <col min="9480" max="9480" width="6.8515625" style="196" customWidth="1"/>
    <col min="9481" max="9481" width="9.8515625" style="196" customWidth="1"/>
    <col min="9482" max="9482" width="3.7109375" style="196" customWidth="1"/>
    <col min="9483" max="9483" width="6.8515625" style="196" customWidth="1"/>
    <col min="9484" max="9484" width="9.57421875" style="196" customWidth="1"/>
    <col min="9485" max="9485" width="3.7109375" style="196" customWidth="1"/>
    <col min="9486" max="9487" width="4.8515625" style="196" customWidth="1"/>
    <col min="9488" max="9488" width="6.7109375" style="196" customWidth="1"/>
    <col min="9489" max="9489" width="9.140625" style="196" hidden="1" customWidth="1"/>
    <col min="9490" max="9490" width="9.7109375" style="196" customWidth="1"/>
    <col min="9491" max="9721" width="9.140625" style="196" customWidth="1"/>
    <col min="9722" max="9722" width="3.7109375" style="196" customWidth="1"/>
    <col min="9723" max="9724" width="9.140625" style="196" hidden="1" customWidth="1"/>
    <col min="9725" max="9725" width="19.140625" style="196" customWidth="1"/>
    <col min="9726" max="9726" width="8.7109375" style="196" customWidth="1"/>
    <col min="9727" max="9727" width="4.8515625" style="196" customWidth="1"/>
    <col min="9728" max="9728" width="41.140625" style="196" customWidth="1"/>
    <col min="9729" max="9729" width="8.7109375" style="196" customWidth="1"/>
    <col min="9730" max="9730" width="15.7109375" style="196" customWidth="1"/>
    <col min="9731" max="9731" width="9.140625" style="196" hidden="1" customWidth="1"/>
    <col min="9732" max="9732" width="23.421875" style="196" customWidth="1"/>
    <col min="9733" max="9733" width="6.7109375" style="196" customWidth="1"/>
    <col min="9734" max="9734" width="9.8515625" style="196" customWidth="1"/>
    <col min="9735" max="9735" width="3.7109375" style="196" customWidth="1"/>
    <col min="9736" max="9736" width="6.8515625" style="196" customWidth="1"/>
    <col min="9737" max="9737" width="9.8515625" style="196" customWidth="1"/>
    <col min="9738" max="9738" width="3.7109375" style="196" customWidth="1"/>
    <col min="9739" max="9739" width="6.8515625" style="196" customWidth="1"/>
    <col min="9740" max="9740" width="9.57421875" style="196" customWidth="1"/>
    <col min="9741" max="9741" width="3.7109375" style="196" customWidth="1"/>
    <col min="9742" max="9743" width="4.8515625" style="196" customWidth="1"/>
    <col min="9744" max="9744" width="6.7109375" style="196" customWidth="1"/>
    <col min="9745" max="9745" width="9.140625" style="196" hidden="1" customWidth="1"/>
    <col min="9746" max="9746" width="9.7109375" style="196" customWidth="1"/>
    <col min="9747" max="9977" width="9.140625" style="196" customWidth="1"/>
    <col min="9978" max="9978" width="3.7109375" style="196" customWidth="1"/>
    <col min="9979" max="9980" width="9.140625" style="196" hidden="1" customWidth="1"/>
    <col min="9981" max="9981" width="19.140625" style="196" customWidth="1"/>
    <col min="9982" max="9982" width="8.7109375" style="196" customWidth="1"/>
    <col min="9983" max="9983" width="4.8515625" style="196" customWidth="1"/>
    <col min="9984" max="9984" width="41.140625" style="196" customWidth="1"/>
    <col min="9985" max="9985" width="8.7109375" style="196" customWidth="1"/>
    <col min="9986" max="9986" width="15.7109375" style="196" customWidth="1"/>
    <col min="9987" max="9987" width="9.140625" style="196" hidden="1" customWidth="1"/>
    <col min="9988" max="9988" width="23.421875" style="196" customWidth="1"/>
    <col min="9989" max="9989" width="6.7109375" style="196" customWidth="1"/>
    <col min="9990" max="9990" width="9.8515625" style="196" customWidth="1"/>
    <col min="9991" max="9991" width="3.7109375" style="196" customWidth="1"/>
    <col min="9992" max="9992" width="6.8515625" style="196" customWidth="1"/>
    <col min="9993" max="9993" width="9.8515625" style="196" customWidth="1"/>
    <col min="9994" max="9994" width="3.7109375" style="196" customWidth="1"/>
    <col min="9995" max="9995" width="6.8515625" style="196" customWidth="1"/>
    <col min="9996" max="9996" width="9.57421875" style="196" customWidth="1"/>
    <col min="9997" max="9997" width="3.7109375" style="196" customWidth="1"/>
    <col min="9998" max="9999" width="4.8515625" style="196" customWidth="1"/>
    <col min="10000" max="10000" width="6.7109375" style="196" customWidth="1"/>
    <col min="10001" max="10001" width="9.140625" style="196" hidden="1" customWidth="1"/>
    <col min="10002" max="10002" width="9.7109375" style="196" customWidth="1"/>
    <col min="10003" max="10233" width="9.140625" style="196" customWidth="1"/>
    <col min="10234" max="10234" width="3.7109375" style="196" customWidth="1"/>
    <col min="10235" max="10236" width="9.140625" style="196" hidden="1" customWidth="1"/>
    <col min="10237" max="10237" width="19.140625" style="196" customWidth="1"/>
    <col min="10238" max="10238" width="8.7109375" style="196" customWidth="1"/>
    <col min="10239" max="10239" width="4.8515625" style="196" customWidth="1"/>
    <col min="10240" max="10240" width="41.140625" style="196" customWidth="1"/>
    <col min="10241" max="10241" width="8.7109375" style="196" customWidth="1"/>
    <col min="10242" max="10242" width="15.7109375" style="196" customWidth="1"/>
    <col min="10243" max="10243" width="9.140625" style="196" hidden="1" customWidth="1"/>
    <col min="10244" max="10244" width="23.421875" style="196" customWidth="1"/>
    <col min="10245" max="10245" width="6.7109375" style="196" customWidth="1"/>
    <col min="10246" max="10246" width="9.8515625" style="196" customWidth="1"/>
    <col min="10247" max="10247" width="3.7109375" style="196" customWidth="1"/>
    <col min="10248" max="10248" width="6.8515625" style="196" customWidth="1"/>
    <col min="10249" max="10249" width="9.8515625" style="196" customWidth="1"/>
    <col min="10250" max="10250" width="3.7109375" style="196" customWidth="1"/>
    <col min="10251" max="10251" width="6.8515625" style="196" customWidth="1"/>
    <col min="10252" max="10252" width="9.57421875" style="196" customWidth="1"/>
    <col min="10253" max="10253" width="3.7109375" style="196" customWidth="1"/>
    <col min="10254" max="10255" width="4.8515625" style="196" customWidth="1"/>
    <col min="10256" max="10256" width="6.7109375" style="196" customWidth="1"/>
    <col min="10257" max="10257" width="9.140625" style="196" hidden="1" customWidth="1"/>
    <col min="10258" max="10258" width="9.7109375" style="196" customWidth="1"/>
    <col min="10259" max="10489" width="9.140625" style="196" customWidth="1"/>
    <col min="10490" max="10490" width="3.7109375" style="196" customWidth="1"/>
    <col min="10491" max="10492" width="9.140625" style="196" hidden="1" customWidth="1"/>
    <col min="10493" max="10493" width="19.140625" style="196" customWidth="1"/>
    <col min="10494" max="10494" width="8.7109375" style="196" customWidth="1"/>
    <col min="10495" max="10495" width="4.8515625" style="196" customWidth="1"/>
    <col min="10496" max="10496" width="41.140625" style="196" customWidth="1"/>
    <col min="10497" max="10497" width="8.7109375" style="196" customWidth="1"/>
    <col min="10498" max="10498" width="15.7109375" style="196" customWidth="1"/>
    <col min="10499" max="10499" width="9.140625" style="196" hidden="1" customWidth="1"/>
    <col min="10500" max="10500" width="23.421875" style="196" customWidth="1"/>
    <col min="10501" max="10501" width="6.7109375" style="196" customWidth="1"/>
    <col min="10502" max="10502" width="9.8515625" style="196" customWidth="1"/>
    <col min="10503" max="10503" width="3.7109375" style="196" customWidth="1"/>
    <col min="10504" max="10504" width="6.8515625" style="196" customWidth="1"/>
    <col min="10505" max="10505" width="9.8515625" style="196" customWidth="1"/>
    <col min="10506" max="10506" width="3.7109375" style="196" customWidth="1"/>
    <col min="10507" max="10507" width="6.8515625" style="196" customWidth="1"/>
    <col min="10508" max="10508" width="9.57421875" style="196" customWidth="1"/>
    <col min="10509" max="10509" width="3.7109375" style="196" customWidth="1"/>
    <col min="10510" max="10511" width="4.8515625" style="196" customWidth="1"/>
    <col min="10512" max="10512" width="6.7109375" style="196" customWidth="1"/>
    <col min="10513" max="10513" width="9.140625" style="196" hidden="1" customWidth="1"/>
    <col min="10514" max="10514" width="9.7109375" style="196" customWidth="1"/>
    <col min="10515" max="10745" width="9.140625" style="196" customWidth="1"/>
    <col min="10746" max="10746" width="3.7109375" style="196" customWidth="1"/>
    <col min="10747" max="10748" width="9.140625" style="196" hidden="1" customWidth="1"/>
    <col min="10749" max="10749" width="19.140625" style="196" customWidth="1"/>
    <col min="10750" max="10750" width="8.7109375" style="196" customWidth="1"/>
    <col min="10751" max="10751" width="4.8515625" style="196" customWidth="1"/>
    <col min="10752" max="10752" width="41.140625" style="196" customWidth="1"/>
    <col min="10753" max="10753" width="8.7109375" style="196" customWidth="1"/>
    <col min="10754" max="10754" width="15.7109375" style="196" customWidth="1"/>
    <col min="10755" max="10755" width="9.140625" style="196" hidden="1" customWidth="1"/>
    <col min="10756" max="10756" width="23.421875" style="196" customWidth="1"/>
    <col min="10757" max="10757" width="6.7109375" style="196" customWidth="1"/>
    <col min="10758" max="10758" width="9.8515625" style="196" customWidth="1"/>
    <col min="10759" max="10759" width="3.7109375" style="196" customWidth="1"/>
    <col min="10760" max="10760" width="6.8515625" style="196" customWidth="1"/>
    <col min="10761" max="10761" width="9.8515625" style="196" customWidth="1"/>
    <col min="10762" max="10762" width="3.7109375" style="196" customWidth="1"/>
    <col min="10763" max="10763" width="6.8515625" style="196" customWidth="1"/>
    <col min="10764" max="10764" width="9.57421875" style="196" customWidth="1"/>
    <col min="10765" max="10765" width="3.7109375" style="196" customWidth="1"/>
    <col min="10766" max="10767" width="4.8515625" style="196" customWidth="1"/>
    <col min="10768" max="10768" width="6.7109375" style="196" customWidth="1"/>
    <col min="10769" max="10769" width="9.140625" style="196" hidden="1" customWidth="1"/>
    <col min="10770" max="10770" width="9.7109375" style="196" customWidth="1"/>
    <col min="10771" max="11001" width="9.140625" style="196" customWidth="1"/>
    <col min="11002" max="11002" width="3.7109375" style="196" customWidth="1"/>
    <col min="11003" max="11004" width="9.140625" style="196" hidden="1" customWidth="1"/>
    <col min="11005" max="11005" width="19.140625" style="196" customWidth="1"/>
    <col min="11006" max="11006" width="8.7109375" style="196" customWidth="1"/>
    <col min="11007" max="11007" width="4.8515625" style="196" customWidth="1"/>
    <col min="11008" max="11008" width="41.140625" style="196" customWidth="1"/>
    <col min="11009" max="11009" width="8.7109375" style="196" customWidth="1"/>
    <col min="11010" max="11010" width="15.7109375" style="196" customWidth="1"/>
    <col min="11011" max="11011" width="9.140625" style="196" hidden="1" customWidth="1"/>
    <col min="11012" max="11012" width="23.421875" style="196" customWidth="1"/>
    <col min="11013" max="11013" width="6.7109375" style="196" customWidth="1"/>
    <col min="11014" max="11014" width="9.8515625" style="196" customWidth="1"/>
    <col min="11015" max="11015" width="3.7109375" style="196" customWidth="1"/>
    <col min="11016" max="11016" width="6.8515625" style="196" customWidth="1"/>
    <col min="11017" max="11017" width="9.8515625" style="196" customWidth="1"/>
    <col min="11018" max="11018" width="3.7109375" style="196" customWidth="1"/>
    <col min="11019" max="11019" width="6.8515625" style="196" customWidth="1"/>
    <col min="11020" max="11020" width="9.57421875" style="196" customWidth="1"/>
    <col min="11021" max="11021" width="3.7109375" style="196" customWidth="1"/>
    <col min="11022" max="11023" width="4.8515625" style="196" customWidth="1"/>
    <col min="11024" max="11024" width="6.7109375" style="196" customWidth="1"/>
    <col min="11025" max="11025" width="9.140625" style="196" hidden="1" customWidth="1"/>
    <col min="11026" max="11026" width="9.7109375" style="196" customWidth="1"/>
    <col min="11027" max="11257" width="9.140625" style="196" customWidth="1"/>
    <col min="11258" max="11258" width="3.7109375" style="196" customWidth="1"/>
    <col min="11259" max="11260" width="9.140625" style="196" hidden="1" customWidth="1"/>
    <col min="11261" max="11261" width="19.140625" style="196" customWidth="1"/>
    <col min="11262" max="11262" width="8.7109375" style="196" customWidth="1"/>
    <col min="11263" max="11263" width="4.8515625" style="196" customWidth="1"/>
    <col min="11264" max="11264" width="41.140625" style="196" customWidth="1"/>
    <col min="11265" max="11265" width="8.7109375" style="196" customWidth="1"/>
    <col min="11266" max="11266" width="15.7109375" style="196" customWidth="1"/>
    <col min="11267" max="11267" width="9.140625" style="196" hidden="1" customWidth="1"/>
    <col min="11268" max="11268" width="23.421875" style="196" customWidth="1"/>
    <col min="11269" max="11269" width="6.7109375" style="196" customWidth="1"/>
    <col min="11270" max="11270" width="9.8515625" style="196" customWidth="1"/>
    <col min="11271" max="11271" width="3.7109375" style="196" customWidth="1"/>
    <col min="11272" max="11272" width="6.8515625" style="196" customWidth="1"/>
    <col min="11273" max="11273" width="9.8515625" style="196" customWidth="1"/>
    <col min="11274" max="11274" width="3.7109375" style="196" customWidth="1"/>
    <col min="11275" max="11275" width="6.8515625" style="196" customWidth="1"/>
    <col min="11276" max="11276" width="9.57421875" style="196" customWidth="1"/>
    <col min="11277" max="11277" width="3.7109375" style="196" customWidth="1"/>
    <col min="11278" max="11279" width="4.8515625" style="196" customWidth="1"/>
    <col min="11280" max="11280" width="6.7109375" style="196" customWidth="1"/>
    <col min="11281" max="11281" width="9.140625" style="196" hidden="1" customWidth="1"/>
    <col min="11282" max="11282" width="9.7109375" style="196" customWidth="1"/>
    <col min="11283" max="11513" width="9.140625" style="196" customWidth="1"/>
    <col min="11514" max="11514" width="3.7109375" style="196" customWidth="1"/>
    <col min="11515" max="11516" width="9.140625" style="196" hidden="1" customWidth="1"/>
    <col min="11517" max="11517" width="19.140625" style="196" customWidth="1"/>
    <col min="11518" max="11518" width="8.7109375" style="196" customWidth="1"/>
    <col min="11519" max="11519" width="4.8515625" style="196" customWidth="1"/>
    <col min="11520" max="11520" width="41.140625" style="196" customWidth="1"/>
    <col min="11521" max="11521" width="8.7109375" style="196" customWidth="1"/>
    <col min="11522" max="11522" width="15.7109375" style="196" customWidth="1"/>
    <col min="11523" max="11523" width="9.140625" style="196" hidden="1" customWidth="1"/>
    <col min="11524" max="11524" width="23.421875" style="196" customWidth="1"/>
    <col min="11525" max="11525" width="6.7109375" style="196" customWidth="1"/>
    <col min="11526" max="11526" width="9.8515625" style="196" customWidth="1"/>
    <col min="11527" max="11527" width="3.7109375" style="196" customWidth="1"/>
    <col min="11528" max="11528" width="6.8515625" style="196" customWidth="1"/>
    <col min="11529" max="11529" width="9.8515625" style="196" customWidth="1"/>
    <col min="11530" max="11530" width="3.7109375" style="196" customWidth="1"/>
    <col min="11531" max="11531" width="6.8515625" style="196" customWidth="1"/>
    <col min="11532" max="11532" width="9.57421875" style="196" customWidth="1"/>
    <col min="11533" max="11533" width="3.7109375" style="196" customWidth="1"/>
    <col min="11534" max="11535" width="4.8515625" style="196" customWidth="1"/>
    <col min="11536" max="11536" width="6.7109375" style="196" customWidth="1"/>
    <col min="11537" max="11537" width="9.140625" style="196" hidden="1" customWidth="1"/>
    <col min="11538" max="11538" width="9.7109375" style="196" customWidth="1"/>
    <col min="11539" max="11769" width="9.140625" style="196" customWidth="1"/>
    <col min="11770" max="11770" width="3.7109375" style="196" customWidth="1"/>
    <col min="11771" max="11772" width="9.140625" style="196" hidden="1" customWidth="1"/>
    <col min="11773" max="11773" width="19.140625" style="196" customWidth="1"/>
    <col min="11774" max="11774" width="8.7109375" style="196" customWidth="1"/>
    <col min="11775" max="11775" width="4.8515625" style="196" customWidth="1"/>
    <col min="11776" max="11776" width="41.140625" style="196" customWidth="1"/>
    <col min="11777" max="11777" width="8.7109375" style="196" customWidth="1"/>
    <col min="11778" max="11778" width="15.7109375" style="196" customWidth="1"/>
    <col min="11779" max="11779" width="9.140625" style="196" hidden="1" customWidth="1"/>
    <col min="11780" max="11780" width="23.421875" style="196" customWidth="1"/>
    <col min="11781" max="11781" width="6.7109375" style="196" customWidth="1"/>
    <col min="11782" max="11782" width="9.8515625" style="196" customWidth="1"/>
    <col min="11783" max="11783" width="3.7109375" style="196" customWidth="1"/>
    <col min="11784" max="11784" width="6.8515625" style="196" customWidth="1"/>
    <col min="11785" max="11785" width="9.8515625" style="196" customWidth="1"/>
    <col min="11786" max="11786" width="3.7109375" style="196" customWidth="1"/>
    <col min="11787" max="11787" width="6.8515625" style="196" customWidth="1"/>
    <col min="11788" max="11788" width="9.57421875" style="196" customWidth="1"/>
    <col min="11789" max="11789" width="3.7109375" style="196" customWidth="1"/>
    <col min="11790" max="11791" width="4.8515625" style="196" customWidth="1"/>
    <col min="11792" max="11792" width="6.7109375" style="196" customWidth="1"/>
    <col min="11793" max="11793" width="9.140625" style="196" hidden="1" customWidth="1"/>
    <col min="11794" max="11794" width="9.7109375" style="196" customWidth="1"/>
    <col min="11795" max="12025" width="9.140625" style="196" customWidth="1"/>
    <col min="12026" max="12026" width="3.7109375" style="196" customWidth="1"/>
    <col min="12027" max="12028" width="9.140625" style="196" hidden="1" customWidth="1"/>
    <col min="12029" max="12029" width="19.140625" style="196" customWidth="1"/>
    <col min="12030" max="12030" width="8.7109375" style="196" customWidth="1"/>
    <col min="12031" max="12031" width="4.8515625" style="196" customWidth="1"/>
    <col min="12032" max="12032" width="41.140625" style="196" customWidth="1"/>
    <col min="12033" max="12033" width="8.7109375" style="196" customWidth="1"/>
    <col min="12034" max="12034" width="15.7109375" style="196" customWidth="1"/>
    <col min="12035" max="12035" width="9.140625" style="196" hidden="1" customWidth="1"/>
    <col min="12036" max="12036" width="23.421875" style="196" customWidth="1"/>
    <col min="12037" max="12037" width="6.7109375" style="196" customWidth="1"/>
    <col min="12038" max="12038" width="9.8515625" style="196" customWidth="1"/>
    <col min="12039" max="12039" width="3.7109375" style="196" customWidth="1"/>
    <col min="12040" max="12040" width="6.8515625" style="196" customWidth="1"/>
    <col min="12041" max="12041" width="9.8515625" style="196" customWidth="1"/>
    <col min="12042" max="12042" width="3.7109375" style="196" customWidth="1"/>
    <col min="12043" max="12043" width="6.8515625" style="196" customWidth="1"/>
    <col min="12044" max="12044" width="9.57421875" style="196" customWidth="1"/>
    <col min="12045" max="12045" width="3.7109375" style="196" customWidth="1"/>
    <col min="12046" max="12047" width="4.8515625" style="196" customWidth="1"/>
    <col min="12048" max="12048" width="6.7109375" style="196" customWidth="1"/>
    <col min="12049" max="12049" width="9.140625" style="196" hidden="1" customWidth="1"/>
    <col min="12050" max="12050" width="9.7109375" style="196" customWidth="1"/>
    <col min="12051" max="12281" width="9.140625" style="196" customWidth="1"/>
    <col min="12282" max="12282" width="3.7109375" style="196" customWidth="1"/>
    <col min="12283" max="12284" width="9.140625" style="196" hidden="1" customWidth="1"/>
    <col min="12285" max="12285" width="19.140625" style="196" customWidth="1"/>
    <col min="12286" max="12286" width="8.7109375" style="196" customWidth="1"/>
    <col min="12287" max="12287" width="4.8515625" style="196" customWidth="1"/>
    <col min="12288" max="12288" width="41.140625" style="196" customWidth="1"/>
    <col min="12289" max="12289" width="8.7109375" style="196" customWidth="1"/>
    <col min="12290" max="12290" width="15.7109375" style="196" customWidth="1"/>
    <col min="12291" max="12291" width="9.140625" style="196" hidden="1" customWidth="1"/>
    <col min="12292" max="12292" width="23.421875" style="196" customWidth="1"/>
    <col min="12293" max="12293" width="6.7109375" style="196" customWidth="1"/>
    <col min="12294" max="12294" width="9.8515625" style="196" customWidth="1"/>
    <col min="12295" max="12295" width="3.7109375" style="196" customWidth="1"/>
    <col min="12296" max="12296" width="6.8515625" style="196" customWidth="1"/>
    <col min="12297" max="12297" width="9.8515625" style="196" customWidth="1"/>
    <col min="12298" max="12298" width="3.7109375" style="196" customWidth="1"/>
    <col min="12299" max="12299" width="6.8515625" style="196" customWidth="1"/>
    <col min="12300" max="12300" width="9.57421875" style="196" customWidth="1"/>
    <col min="12301" max="12301" width="3.7109375" style="196" customWidth="1"/>
    <col min="12302" max="12303" width="4.8515625" style="196" customWidth="1"/>
    <col min="12304" max="12304" width="6.7109375" style="196" customWidth="1"/>
    <col min="12305" max="12305" width="9.140625" style="196" hidden="1" customWidth="1"/>
    <col min="12306" max="12306" width="9.7109375" style="196" customWidth="1"/>
    <col min="12307" max="12537" width="9.140625" style="196" customWidth="1"/>
    <col min="12538" max="12538" width="3.7109375" style="196" customWidth="1"/>
    <col min="12539" max="12540" width="9.140625" style="196" hidden="1" customWidth="1"/>
    <col min="12541" max="12541" width="19.140625" style="196" customWidth="1"/>
    <col min="12542" max="12542" width="8.7109375" style="196" customWidth="1"/>
    <col min="12543" max="12543" width="4.8515625" style="196" customWidth="1"/>
    <col min="12544" max="12544" width="41.140625" style="196" customWidth="1"/>
    <col min="12545" max="12545" width="8.7109375" style="196" customWidth="1"/>
    <col min="12546" max="12546" width="15.7109375" style="196" customWidth="1"/>
    <col min="12547" max="12547" width="9.140625" style="196" hidden="1" customWidth="1"/>
    <col min="12548" max="12548" width="23.421875" style="196" customWidth="1"/>
    <col min="12549" max="12549" width="6.7109375" style="196" customWidth="1"/>
    <col min="12550" max="12550" width="9.8515625" style="196" customWidth="1"/>
    <col min="12551" max="12551" width="3.7109375" style="196" customWidth="1"/>
    <col min="12552" max="12552" width="6.8515625" style="196" customWidth="1"/>
    <col min="12553" max="12553" width="9.8515625" style="196" customWidth="1"/>
    <col min="12554" max="12554" width="3.7109375" style="196" customWidth="1"/>
    <col min="12555" max="12555" width="6.8515625" style="196" customWidth="1"/>
    <col min="12556" max="12556" width="9.57421875" style="196" customWidth="1"/>
    <col min="12557" max="12557" width="3.7109375" style="196" customWidth="1"/>
    <col min="12558" max="12559" width="4.8515625" style="196" customWidth="1"/>
    <col min="12560" max="12560" width="6.7109375" style="196" customWidth="1"/>
    <col min="12561" max="12561" width="9.140625" style="196" hidden="1" customWidth="1"/>
    <col min="12562" max="12562" width="9.7109375" style="196" customWidth="1"/>
    <col min="12563" max="12793" width="9.140625" style="196" customWidth="1"/>
    <col min="12794" max="12794" width="3.7109375" style="196" customWidth="1"/>
    <col min="12795" max="12796" width="9.140625" style="196" hidden="1" customWidth="1"/>
    <col min="12797" max="12797" width="19.140625" style="196" customWidth="1"/>
    <col min="12798" max="12798" width="8.7109375" style="196" customWidth="1"/>
    <col min="12799" max="12799" width="4.8515625" style="196" customWidth="1"/>
    <col min="12800" max="12800" width="41.140625" style="196" customWidth="1"/>
    <col min="12801" max="12801" width="8.7109375" style="196" customWidth="1"/>
    <col min="12802" max="12802" width="15.7109375" style="196" customWidth="1"/>
    <col min="12803" max="12803" width="9.140625" style="196" hidden="1" customWidth="1"/>
    <col min="12804" max="12804" width="23.421875" style="196" customWidth="1"/>
    <col min="12805" max="12805" width="6.7109375" style="196" customWidth="1"/>
    <col min="12806" max="12806" width="9.8515625" style="196" customWidth="1"/>
    <col min="12807" max="12807" width="3.7109375" style="196" customWidth="1"/>
    <col min="12808" max="12808" width="6.8515625" style="196" customWidth="1"/>
    <col min="12809" max="12809" width="9.8515625" style="196" customWidth="1"/>
    <col min="12810" max="12810" width="3.7109375" style="196" customWidth="1"/>
    <col min="12811" max="12811" width="6.8515625" style="196" customWidth="1"/>
    <col min="12812" max="12812" width="9.57421875" style="196" customWidth="1"/>
    <col min="12813" max="12813" width="3.7109375" style="196" customWidth="1"/>
    <col min="12814" max="12815" width="4.8515625" style="196" customWidth="1"/>
    <col min="12816" max="12816" width="6.7109375" style="196" customWidth="1"/>
    <col min="12817" max="12817" width="9.140625" style="196" hidden="1" customWidth="1"/>
    <col min="12818" max="12818" width="9.7109375" style="196" customWidth="1"/>
    <col min="12819" max="13049" width="9.140625" style="196" customWidth="1"/>
    <col min="13050" max="13050" width="3.7109375" style="196" customWidth="1"/>
    <col min="13051" max="13052" width="9.140625" style="196" hidden="1" customWidth="1"/>
    <col min="13053" max="13053" width="19.140625" style="196" customWidth="1"/>
    <col min="13054" max="13054" width="8.7109375" style="196" customWidth="1"/>
    <col min="13055" max="13055" width="4.8515625" style="196" customWidth="1"/>
    <col min="13056" max="13056" width="41.140625" style="196" customWidth="1"/>
    <col min="13057" max="13057" width="8.7109375" style="196" customWidth="1"/>
    <col min="13058" max="13058" width="15.7109375" style="196" customWidth="1"/>
    <col min="13059" max="13059" width="9.140625" style="196" hidden="1" customWidth="1"/>
    <col min="13060" max="13060" width="23.421875" style="196" customWidth="1"/>
    <col min="13061" max="13061" width="6.7109375" style="196" customWidth="1"/>
    <col min="13062" max="13062" width="9.8515625" style="196" customWidth="1"/>
    <col min="13063" max="13063" width="3.7109375" style="196" customWidth="1"/>
    <col min="13064" max="13064" width="6.8515625" style="196" customWidth="1"/>
    <col min="13065" max="13065" width="9.8515625" style="196" customWidth="1"/>
    <col min="13066" max="13066" width="3.7109375" style="196" customWidth="1"/>
    <col min="13067" max="13067" width="6.8515625" style="196" customWidth="1"/>
    <col min="13068" max="13068" width="9.57421875" style="196" customWidth="1"/>
    <col min="13069" max="13069" width="3.7109375" style="196" customWidth="1"/>
    <col min="13070" max="13071" width="4.8515625" style="196" customWidth="1"/>
    <col min="13072" max="13072" width="6.7109375" style="196" customWidth="1"/>
    <col min="13073" max="13073" width="9.140625" style="196" hidden="1" customWidth="1"/>
    <col min="13074" max="13074" width="9.7109375" style="196" customWidth="1"/>
    <col min="13075" max="13305" width="9.140625" style="196" customWidth="1"/>
    <col min="13306" max="13306" width="3.7109375" style="196" customWidth="1"/>
    <col min="13307" max="13308" width="9.140625" style="196" hidden="1" customWidth="1"/>
    <col min="13309" max="13309" width="19.140625" style="196" customWidth="1"/>
    <col min="13310" max="13310" width="8.7109375" style="196" customWidth="1"/>
    <col min="13311" max="13311" width="4.8515625" style="196" customWidth="1"/>
    <col min="13312" max="13312" width="41.140625" style="196" customWidth="1"/>
    <col min="13313" max="13313" width="8.7109375" style="196" customWidth="1"/>
    <col min="13314" max="13314" width="15.7109375" style="196" customWidth="1"/>
    <col min="13315" max="13315" width="9.140625" style="196" hidden="1" customWidth="1"/>
    <col min="13316" max="13316" width="23.421875" style="196" customWidth="1"/>
    <col min="13317" max="13317" width="6.7109375" style="196" customWidth="1"/>
    <col min="13318" max="13318" width="9.8515625" style="196" customWidth="1"/>
    <col min="13319" max="13319" width="3.7109375" style="196" customWidth="1"/>
    <col min="13320" max="13320" width="6.8515625" style="196" customWidth="1"/>
    <col min="13321" max="13321" width="9.8515625" style="196" customWidth="1"/>
    <col min="13322" max="13322" width="3.7109375" style="196" customWidth="1"/>
    <col min="13323" max="13323" width="6.8515625" style="196" customWidth="1"/>
    <col min="13324" max="13324" width="9.57421875" style="196" customWidth="1"/>
    <col min="13325" max="13325" width="3.7109375" style="196" customWidth="1"/>
    <col min="13326" max="13327" width="4.8515625" style="196" customWidth="1"/>
    <col min="13328" max="13328" width="6.7109375" style="196" customWidth="1"/>
    <col min="13329" max="13329" width="9.140625" style="196" hidden="1" customWidth="1"/>
    <col min="13330" max="13330" width="9.7109375" style="196" customWidth="1"/>
    <col min="13331" max="13561" width="9.140625" style="196" customWidth="1"/>
    <col min="13562" max="13562" width="3.7109375" style="196" customWidth="1"/>
    <col min="13563" max="13564" width="9.140625" style="196" hidden="1" customWidth="1"/>
    <col min="13565" max="13565" width="19.140625" style="196" customWidth="1"/>
    <col min="13566" max="13566" width="8.7109375" style="196" customWidth="1"/>
    <col min="13567" max="13567" width="4.8515625" style="196" customWidth="1"/>
    <col min="13568" max="13568" width="41.140625" style="196" customWidth="1"/>
    <col min="13569" max="13569" width="8.7109375" style="196" customWidth="1"/>
    <col min="13570" max="13570" width="15.7109375" style="196" customWidth="1"/>
    <col min="13571" max="13571" width="9.140625" style="196" hidden="1" customWidth="1"/>
    <col min="13572" max="13572" width="23.421875" style="196" customWidth="1"/>
    <col min="13573" max="13573" width="6.7109375" style="196" customWidth="1"/>
    <col min="13574" max="13574" width="9.8515625" style="196" customWidth="1"/>
    <col min="13575" max="13575" width="3.7109375" style="196" customWidth="1"/>
    <col min="13576" max="13576" width="6.8515625" style="196" customWidth="1"/>
    <col min="13577" max="13577" width="9.8515625" style="196" customWidth="1"/>
    <col min="13578" max="13578" width="3.7109375" style="196" customWidth="1"/>
    <col min="13579" max="13579" width="6.8515625" style="196" customWidth="1"/>
    <col min="13580" max="13580" width="9.57421875" style="196" customWidth="1"/>
    <col min="13581" max="13581" width="3.7109375" style="196" customWidth="1"/>
    <col min="13582" max="13583" width="4.8515625" style="196" customWidth="1"/>
    <col min="13584" max="13584" width="6.7109375" style="196" customWidth="1"/>
    <col min="13585" max="13585" width="9.140625" style="196" hidden="1" customWidth="1"/>
    <col min="13586" max="13586" width="9.7109375" style="196" customWidth="1"/>
    <col min="13587" max="13817" width="9.140625" style="196" customWidth="1"/>
    <col min="13818" max="13818" width="3.7109375" style="196" customWidth="1"/>
    <col min="13819" max="13820" width="9.140625" style="196" hidden="1" customWidth="1"/>
    <col min="13821" max="13821" width="19.140625" style="196" customWidth="1"/>
    <col min="13822" max="13822" width="8.7109375" style="196" customWidth="1"/>
    <col min="13823" max="13823" width="4.8515625" style="196" customWidth="1"/>
    <col min="13824" max="13824" width="41.140625" style="196" customWidth="1"/>
    <col min="13825" max="13825" width="8.7109375" style="196" customWidth="1"/>
    <col min="13826" max="13826" width="15.7109375" style="196" customWidth="1"/>
    <col min="13827" max="13827" width="9.140625" style="196" hidden="1" customWidth="1"/>
    <col min="13828" max="13828" width="23.421875" style="196" customWidth="1"/>
    <col min="13829" max="13829" width="6.7109375" style="196" customWidth="1"/>
    <col min="13830" max="13830" width="9.8515625" style="196" customWidth="1"/>
    <col min="13831" max="13831" width="3.7109375" style="196" customWidth="1"/>
    <col min="13832" max="13832" width="6.8515625" style="196" customWidth="1"/>
    <col min="13833" max="13833" width="9.8515625" style="196" customWidth="1"/>
    <col min="13834" max="13834" width="3.7109375" style="196" customWidth="1"/>
    <col min="13835" max="13835" width="6.8515625" style="196" customWidth="1"/>
    <col min="13836" max="13836" width="9.57421875" style="196" customWidth="1"/>
    <col min="13837" max="13837" width="3.7109375" style="196" customWidth="1"/>
    <col min="13838" max="13839" width="4.8515625" style="196" customWidth="1"/>
    <col min="13840" max="13840" width="6.7109375" style="196" customWidth="1"/>
    <col min="13841" max="13841" width="9.140625" style="196" hidden="1" customWidth="1"/>
    <col min="13842" max="13842" width="9.7109375" style="196" customWidth="1"/>
    <col min="13843" max="14073" width="9.140625" style="196" customWidth="1"/>
    <col min="14074" max="14074" width="3.7109375" style="196" customWidth="1"/>
    <col min="14075" max="14076" width="9.140625" style="196" hidden="1" customWidth="1"/>
    <col min="14077" max="14077" width="19.140625" style="196" customWidth="1"/>
    <col min="14078" max="14078" width="8.7109375" style="196" customWidth="1"/>
    <col min="14079" max="14079" width="4.8515625" style="196" customWidth="1"/>
    <col min="14080" max="14080" width="41.140625" style="196" customWidth="1"/>
    <col min="14081" max="14081" width="8.7109375" style="196" customWidth="1"/>
    <col min="14082" max="14082" width="15.7109375" style="196" customWidth="1"/>
    <col min="14083" max="14083" width="9.140625" style="196" hidden="1" customWidth="1"/>
    <col min="14084" max="14084" width="23.421875" style="196" customWidth="1"/>
    <col min="14085" max="14085" width="6.7109375" style="196" customWidth="1"/>
    <col min="14086" max="14086" width="9.8515625" style="196" customWidth="1"/>
    <col min="14087" max="14087" width="3.7109375" style="196" customWidth="1"/>
    <col min="14088" max="14088" width="6.8515625" style="196" customWidth="1"/>
    <col min="14089" max="14089" width="9.8515625" style="196" customWidth="1"/>
    <col min="14090" max="14090" width="3.7109375" style="196" customWidth="1"/>
    <col min="14091" max="14091" width="6.8515625" style="196" customWidth="1"/>
    <col min="14092" max="14092" width="9.57421875" style="196" customWidth="1"/>
    <col min="14093" max="14093" width="3.7109375" style="196" customWidth="1"/>
    <col min="14094" max="14095" width="4.8515625" style="196" customWidth="1"/>
    <col min="14096" max="14096" width="6.7109375" style="196" customWidth="1"/>
    <col min="14097" max="14097" width="9.140625" style="196" hidden="1" customWidth="1"/>
    <col min="14098" max="14098" width="9.7109375" style="196" customWidth="1"/>
    <col min="14099" max="14329" width="9.140625" style="196" customWidth="1"/>
    <col min="14330" max="14330" width="3.7109375" style="196" customWidth="1"/>
    <col min="14331" max="14332" width="9.140625" style="196" hidden="1" customWidth="1"/>
    <col min="14333" max="14333" width="19.140625" style="196" customWidth="1"/>
    <col min="14334" max="14334" width="8.7109375" style="196" customWidth="1"/>
    <col min="14335" max="14335" width="4.8515625" style="196" customWidth="1"/>
    <col min="14336" max="14336" width="41.140625" style="196" customWidth="1"/>
    <col min="14337" max="14337" width="8.7109375" style="196" customWidth="1"/>
    <col min="14338" max="14338" width="15.7109375" style="196" customWidth="1"/>
    <col min="14339" max="14339" width="9.140625" style="196" hidden="1" customWidth="1"/>
    <col min="14340" max="14340" width="23.421875" style="196" customWidth="1"/>
    <col min="14341" max="14341" width="6.7109375" style="196" customWidth="1"/>
    <col min="14342" max="14342" width="9.8515625" style="196" customWidth="1"/>
    <col min="14343" max="14343" width="3.7109375" style="196" customWidth="1"/>
    <col min="14344" max="14344" width="6.8515625" style="196" customWidth="1"/>
    <col min="14345" max="14345" width="9.8515625" style="196" customWidth="1"/>
    <col min="14346" max="14346" width="3.7109375" style="196" customWidth="1"/>
    <col min="14347" max="14347" width="6.8515625" style="196" customWidth="1"/>
    <col min="14348" max="14348" width="9.57421875" style="196" customWidth="1"/>
    <col min="14349" max="14349" width="3.7109375" style="196" customWidth="1"/>
    <col min="14350" max="14351" width="4.8515625" style="196" customWidth="1"/>
    <col min="14352" max="14352" width="6.7109375" style="196" customWidth="1"/>
    <col min="14353" max="14353" width="9.140625" style="196" hidden="1" customWidth="1"/>
    <col min="14354" max="14354" width="9.7109375" style="196" customWidth="1"/>
    <col min="14355" max="14585" width="9.140625" style="196" customWidth="1"/>
    <col min="14586" max="14586" width="3.7109375" style="196" customWidth="1"/>
    <col min="14587" max="14588" width="9.140625" style="196" hidden="1" customWidth="1"/>
    <col min="14589" max="14589" width="19.140625" style="196" customWidth="1"/>
    <col min="14590" max="14590" width="8.7109375" style="196" customWidth="1"/>
    <col min="14591" max="14591" width="4.8515625" style="196" customWidth="1"/>
    <col min="14592" max="14592" width="41.140625" style="196" customWidth="1"/>
    <col min="14593" max="14593" width="8.7109375" style="196" customWidth="1"/>
    <col min="14594" max="14594" width="15.7109375" style="196" customWidth="1"/>
    <col min="14595" max="14595" width="9.140625" style="196" hidden="1" customWidth="1"/>
    <col min="14596" max="14596" width="23.421875" style="196" customWidth="1"/>
    <col min="14597" max="14597" width="6.7109375" style="196" customWidth="1"/>
    <col min="14598" max="14598" width="9.8515625" style="196" customWidth="1"/>
    <col min="14599" max="14599" width="3.7109375" style="196" customWidth="1"/>
    <col min="14600" max="14600" width="6.8515625" style="196" customWidth="1"/>
    <col min="14601" max="14601" width="9.8515625" style="196" customWidth="1"/>
    <col min="14602" max="14602" width="3.7109375" style="196" customWidth="1"/>
    <col min="14603" max="14603" width="6.8515625" style="196" customWidth="1"/>
    <col min="14604" max="14604" width="9.57421875" style="196" customWidth="1"/>
    <col min="14605" max="14605" width="3.7109375" style="196" customWidth="1"/>
    <col min="14606" max="14607" width="4.8515625" style="196" customWidth="1"/>
    <col min="14608" max="14608" width="6.7109375" style="196" customWidth="1"/>
    <col min="14609" max="14609" width="9.140625" style="196" hidden="1" customWidth="1"/>
    <col min="14610" max="14610" width="9.7109375" style="196" customWidth="1"/>
    <col min="14611" max="14841" width="9.140625" style="196" customWidth="1"/>
    <col min="14842" max="14842" width="3.7109375" style="196" customWidth="1"/>
    <col min="14843" max="14844" width="9.140625" style="196" hidden="1" customWidth="1"/>
    <col min="14845" max="14845" width="19.140625" style="196" customWidth="1"/>
    <col min="14846" max="14846" width="8.7109375" style="196" customWidth="1"/>
    <col min="14847" max="14847" width="4.8515625" style="196" customWidth="1"/>
    <col min="14848" max="14848" width="41.140625" style="196" customWidth="1"/>
    <col min="14849" max="14849" width="8.7109375" style="196" customWidth="1"/>
    <col min="14850" max="14850" width="15.7109375" style="196" customWidth="1"/>
    <col min="14851" max="14851" width="9.140625" style="196" hidden="1" customWidth="1"/>
    <col min="14852" max="14852" width="23.421875" style="196" customWidth="1"/>
    <col min="14853" max="14853" width="6.7109375" style="196" customWidth="1"/>
    <col min="14854" max="14854" width="9.8515625" style="196" customWidth="1"/>
    <col min="14855" max="14855" width="3.7109375" style="196" customWidth="1"/>
    <col min="14856" max="14856" width="6.8515625" style="196" customWidth="1"/>
    <col min="14857" max="14857" width="9.8515625" style="196" customWidth="1"/>
    <col min="14858" max="14858" width="3.7109375" style="196" customWidth="1"/>
    <col min="14859" max="14859" width="6.8515625" style="196" customWidth="1"/>
    <col min="14860" max="14860" width="9.57421875" style="196" customWidth="1"/>
    <col min="14861" max="14861" width="3.7109375" style="196" customWidth="1"/>
    <col min="14862" max="14863" width="4.8515625" style="196" customWidth="1"/>
    <col min="14864" max="14864" width="6.7109375" style="196" customWidth="1"/>
    <col min="14865" max="14865" width="9.140625" style="196" hidden="1" customWidth="1"/>
    <col min="14866" max="14866" width="9.7109375" style="196" customWidth="1"/>
    <col min="14867" max="15097" width="9.140625" style="196" customWidth="1"/>
    <col min="15098" max="15098" width="3.7109375" style="196" customWidth="1"/>
    <col min="15099" max="15100" width="9.140625" style="196" hidden="1" customWidth="1"/>
    <col min="15101" max="15101" width="19.140625" style="196" customWidth="1"/>
    <col min="15102" max="15102" width="8.7109375" style="196" customWidth="1"/>
    <col min="15103" max="15103" width="4.8515625" style="196" customWidth="1"/>
    <col min="15104" max="15104" width="41.140625" style="196" customWidth="1"/>
    <col min="15105" max="15105" width="8.7109375" style="196" customWidth="1"/>
    <col min="15106" max="15106" width="15.7109375" style="196" customWidth="1"/>
    <col min="15107" max="15107" width="9.140625" style="196" hidden="1" customWidth="1"/>
    <col min="15108" max="15108" width="23.421875" style="196" customWidth="1"/>
    <col min="15109" max="15109" width="6.7109375" style="196" customWidth="1"/>
    <col min="15110" max="15110" width="9.8515625" style="196" customWidth="1"/>
    <col min="15111" max="15111" width="3.7109375" style="196" customWidth="1"/>
    <col min="15112" max="15112" width="6.8515625" style="196" customWidth="1"/>
    <col min="15113" max="15113" width="9.8515625" style="196" customWidth="1"/>
    <col min="15114" max="15114" width="3.7109375" style="196" customWidth="1"/>
    <col min="15115" max="15115" width="6.8515625" style="196" customWidth="1"/>
    <col min="15116" max="15116" width="9.57421875" style="196" customWidth="1"/>
    <col min="15117" max="15117" width="3.7109375" style="196" customWidth="1"/>
    <col min="15118" max="15119" width="4.8515625" style="196" customWidth="1"/>
    <col min="15120" max="15120" width="6.7109375" style="196" customWidth="1"/>
    <col min="15121" max="15121" width="9.140625" style="196" hidden="1" customWidth="1"/>
    <col min="15122" max="15122" width="9.7109375" style="196" customWidth="1"/>
    <col min="15123" max="15353" width="9.140625" style="196" customWidth="1"/>
    <col min="15354" max="15354" width="3.7109375" style="196" customWidth="1"/>
    <col min="15355" max="15356" width="9.140625" style="196" hidden="1" customWidth="1"/>
    <col min="15357" max="15357" width="19.140625" style="196" customWidth="1"/>
    <col min="15358" max="15358" width="8.7109375" style="196" customWidth="1"/>
    <col min="15359" max="15359" width="4.8515625" style="196" customWidth="1"/>
    <col min="15360" max="15360" width="41.140625" style="196" customWidth="1"/>
    <col min="15361" max="15361" width="8.7109375" style="196" customWidth="1"/>
    <col min="15362" max="15362" width="15.7109375" style="196" customWidth="1"/>
    <col min="15363" max="15363" width="9.140625" style="196" hidden="1" customWidth="1"/>
    <col min="15364" max="15364" width="23.421875" style="196" customWidth="1"/>
    <col min="15365" max="15365" width="6.7109375" style="196" customWidth="1"/>
    <col min="15366" max="15366" width="9.8515625" style="196" customWidth="1"/>
    <col min="15367" max="15367" width="3.7109375" style="196" customWidth="1"/>
    <col min="15368" max="15368" width="6.8515625" style="196" customWidth="1"/>
    <col min="15369" max="15369" width="9.8515625" style="196" customWidth="1"/>
    <col min="15370" max="15370" width="3.7109375" style="196" customWidth="1"/>
    <col min="15371" max="15371" width="6.8515625" style="196" customWidth="1"/>
    <col min="15372" max="15372" width="9.57421875" style="196" customWidth="1"/>
    <col min="15373" max="15373" width="3.7109375" style="196" customWidth="1"/>
    <col min="15374" max="15375" width="4.8515625" style="196" customWidth="1"/>
    <col min="15376" max="15376" width="6.7109375" style="196" customWidth="1"/>
    <col min="15377" max="15377" width="9.140625" style="196" hidden="1" customWidth="1"/>
    <col min="15378" max="15378" width="9.7109375" style="196" customWidth="1"/>
    <col min="15379" max="15609" width="9.140625" style="196" customWidth="1"/>
    <col min="15610" max="15610" width="3.7109375" style="196" customWidth="1"/>
    <col min="15611" max="15612" width="9.140625" style="196" hidden="1" customWidth="1"/>
    <col min="15613" max="15613" width="19.140625" style="196" customWidth="1"/>
    <col min="15614" max="15614" width="8.7109375" style="196" customWidth="1"/>
    <col min="15615" max="15615" width="4.8515625" style="196" customWidth="1"/>
    <col min="15616" max="15616" width="41.140625" style="196" customWidth="1"/>
    <col min="15617" max="15617" width="8.7109375" style="196" customWidth="1"/>
    <col min="15618" max="15618" width="15.7109375" style="196" customWidth="1"/>
    <col min="15619" max="15619" width="9.140625" style="196" hidden="1" customWidth="1"/>
    <col min="15620" max="15620" width="23.421875" style="196" customWidth="1"/>
    <col min="15621" max="15621" width="6.7109375" style="196" customWidth="1"/>
    <col min="15622" max="15622" width="9.8515625" style="196" customWidth="1"/>
    <col min="15623" max="15623" width="3.7109375" style="196" customWidth="1"/>
    <col min="15624" max="15624" width="6.8515625" style="196" customWidth="1"/>
    <col min="15625" max="15625" width="9.8515625" style="196" customWidth="1"/>
    <col min="15626" max="15626" width="3.7109375" style="196" customWidth="1"/>
    <col min="15627" max="15627" width="6.8515625" style="196" customWidth="1"/>
    <col min="15628" max="15628" width="9.57421875" style="196" customWidth="1"/>
    <col min="15629" max="15629" width="3.7109375" style="196" customWidth="1"/>
    <col min="15630" max="15631" width="4.8515625" style="196" customWidth="1"/>
    <col min="15632" max="15632" width="6.7109375" style="196" customWidth="1"/>
    <col min="15633" max="15633" width="9.140625" style="196" hidden="1" customWidth="1"/>
    <col min="15634" max="15634" width="9.7109375" style="196" customWidth="1"/>
    <col min="15635" max="15865" width="9.140625" style="196" customWidth="1"/>
    <col min="15866" max="15866" width="3.7109375" style="196" customWidth="1"/>
    <col min="15867" max="15868" width="9.140625" style="196" hidden="1" customWidth="1"/>
    <col min="15869" max="15869" width="19.140625" style="196" customWidth="1"/>
    <col min="15870" max="15870" width="8.7109375" style="196" customWidth="1"/>
    <col min="15871" max="15871" width="4.8515625" style="196" customWidth="1"/>
    <col min="15872" max="15872" width="41.140625" style="196" customWidth="1"/>
    <col min="15873" max="15873" width="8.7109375" style="196" customWidth="1"/>
    <col min="15874" max="15874" width="15.7109375" style="196" customWidth="1"/>
    <col min="15875" max="15875" width="9.140625" style="196" hidden="1" customWidth="1"/>
    <col min="15876" max="15876" width="23.421875" style="196" customWidth="1"/>
    <col min="15877" max="15877" width="6.7109375" style="196" customWidth="1"/>
    <col min="15878" max="15878" width="9.8515625" style="196" customWidth="1"/>
    <col min="15879" max="15879" width="3.7109375" style="196" customWidth="1"/>
    <col min="15880" max="15880" width="6.8515625" style="196" customWidth="1"/>
    <col min="15881" max="15881" width="9.8515625" style="196" customWidth="1"/>
    <col min="15882" max="15882" width="3.7109375" style="196" customWidth="1"/>
    <col min="15883" max="15883" width="6.8515625" style="196" customWidth="1"/>
    <col min="15884" max="15884" width="9.57421875" style="196" customWidth="1"/>
    <col min="15885" max="15885" width="3.7109375" style="196" customWidth="1"/>
    <col min="15886" max="15887" width="4.8515625" style="196" customWidth="1"/>
    <col min="15888" max="15888" width="6.7109375" style="196" customWidth="1"/>
    <col min="15889" max="15889" width="9.140625" style="196" hidden="1" customWidth="1"/>
    <col min="15890" max="15890" width="9.7109375" style="196" customWidth="1"/>
    <col min="15891" max="16121" width="9.140625" style="196" customWidth="1"/>
    <col min="16122" max="16122" width="3.7109375" style="196" customWidth="1"/>
    <col min="16123" max="16124" width="9.140625" style="196" hidden="1" customWidth="1"/>
    <col min="16125" max="16125" width="19.140625" style="196" customWidth="1"/>
    <col min="16126" max="16126" width="8.7109375" style="196" customWidth="1"/>
    <col min="16127" max="16127" width="4.8515625" style="196" customWidth="1"/>
    <col min="16128" max="16128" width="41.140625" style="196" customWidth="1"/>
    <col min="16129" max="16129" width="8.7109375" style="196" customWidth="1"/>
    <col min="16130" max="16130" width="15.7109375" style="196" customWidth="1"/>
    <col min="16131" max="16131" width="9.140625" style="196" hidden="1" customWidth="1"/>
    <col min="16132" max="16132" width="23.421875" style="196" customWidth="1"/>
    <col min="16133" max="16133" width="6.7109375" style="196" customWidth="1"/>
    <col min="16134" max="16134" width="9.8515625" style="196" customWidth="1"/>
    <col min="16135" max="16135" width="3.7109375" style="196" customWidth="1"/>
    <col min="16136" max="16136" width="6.8515625" style="196" customWidth="1"/>
    <col min="16137" max="16137" width="9.8515625" style="196" customWidth="1"/>
    <col min="16138" max="16138" width="3.7109375" style="196" customWidth="1"/>
    <col min="16139" max="16139" width="6.8515625" style="196" customWidth="1"/>
    <col min="16140" max="16140" width="9.57421875" style="196" customWidth="1"/>
    <col min="16141" max="16141" width="3.7109375" style="196" customWidth="1"/>
    <col min="16142" max="16143" width="4.8515625" style="196" customWidth="1"/>
    <col min="16144" max="16144" width="6.7109375" style="196" customWidth="1"/>
    <col min="16145" max="16145" width="9.140625" style="196" hidden="1" customWidth="1"/>
    <col min="16146" max="16146" width="9.7109375" style="196" customWidth="1"/>
    <col min="16147" max="16384" width="9.140625" style="196" customWidth="1"/>
  </cols>
  <sheetData>
    <row r="1" spans="1:21" s="174" customFormat="1" ht="7.5" customHeight="1" hidden="1">
      <c r="A1" s="169"/>
      <c r="B1" s="169"/>
      <c r="C1" s="170"/>
      <c r="D1" s="170"/>
      <c r="E1" s="169"/>
      <c r="F1" s="170"/>
      <c r="G1" s="170"/>
      <c r="H1" s="170"/>
      <c r="I1" s="170"/>
      <c r="J1" s="170"/>
      <c r="K1" s="170"/>
      <c r="L1" s="170"/>
      <c r="M1" s="171"/>
      <c r="N1" s="172"/>
      <c r="O1" s="173"/>
      <c r="P1" s="171"/>
      <c r="Q1" s="172"/>
      <c r="R1" s="173"/>
      <c r="U1" s="175"/>
    </row>
    <row r="2" spans="1:21" s="177" customFormat="1" ht="27.75" customHeight="1">
      <c r="A2" s="176" t="s">
        <v>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s="179" customFormat="1" ht="27.6" customHeight="1">
      <c r="A3" s="178" t="s">
        <v>60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s="177" customFormat="1" ht="21.6" customHeight="1">
      <c r="A4" s="180" t="s">
        <v>106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s="107" customFormat="1" ht="24" customHeight="1">
      <c r="A5" s="181" t="s">
        <v>107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</row>
    <row r="6" spans="1:21" s="177" customFormat="1" ht="16.15" customHeight="1">
      <c r="A6" s="182" t="s">
        <v>3</v>
      </c>
      <c r="B6" s="182"/>
      <c r="C6" s="182"/>
      <c r="D6" s="182"/>
      <c r="E6" s="182"/>
      <c r="F6" s="183"/>
      <c r="G6" s="183"/>
      <c r="H6" s="184"/>
      <c r="I6" s="184"/>
      <c r="J6" s="184"/>
      <c r="K6" s="184"/>
      <c r="L6" s="184"/>
      <c r="M6" s="185"/>
      <c r="P6" s="185"/>
      <c r="R6" s="186" t="s">
        <v>4</v>
      </c>
      <c r="S6" s="186"/>
      <c r="T6" s="186"/>
      <c r="U6" s="186"/>
    </row>
    <row r="7" spans="1:21" ht="20.1" customHeight="1">
      <c r="A7" s="187" t="s">
        <v>5</v>
      </c>
      <c r="B7" s="188" t="s">
        <v>108</v>
      </c>
      <c r="C7" s="188" t="s">
        <v>109</v>
      </c>
      <c r="D7" s="187" t="s">
        <v>8</v>
      </c>
      <c r="E7" s="188" t="s">
        <v>110</v>
      </c>
      <c r="F7" s="188" t="s">
        <v>109</v>
      </c>
      <c r="G7" s="188" t="s">
        <v>111</v>
      </c>
      <c r="H7" s="188" t="s">
        <v>112</v>
      </c>
      <c r="I7" s="189" t="s">
        <v>113</v>
      </c>
      <c r="J7" s="190"/>
      <c r="K7" s="190"/>
      <c r="L7" s="190"/>
      <c r="M7" s="190"/>
      <c r="N7" s="190"/>
      <c r="O7" s="191"/>
      <c r="P7" s="192" t="s">
        <v>114</v>
      </c>
      <c r="Q7" s="192"/>
      <c r="R7" s="192"/>
      <c r="S7" s="193" t="s">
        <v>16</v>
      </c>
      <c r="T7" s="194" t="s">
        <v>115</v>
      </c>
      <c r="U7" s="195" t="s">
        <v>116</v>
      </c>
    </row>
    <row r="8" spans="1:21" ht="54.6" customHeight="1">
      <c r="A8" s="187"/>
      <c r="B8" s="188"/>
      <c r="C8" s="188"/>
      <c r="D8" s="187"/>
      <c r="E8" s="188"/>
      <c r="F8" s="188"/>
      <c r="G8" s="188"/>
      <c r="H8" s="188"/>
      <c r="I8" s="197" t="s">
        <v>117</v>
      </c>
      <c r="J8" s="197" t="s">
        <v>118</v>
      </c>
      <c r="K8" s="197" t="s">
        <v>119</v>
      </c>
      <c r="L8" s="197" t="s">
        <v>120</v>
      </c>
      <c r="M8" s="198" t="s">
        <v>121</v>
      </c>
      <c r="N8" s="199" t="s">
        <v>23</v>
      </c>
      <c r="O8" s="200" t="s">
        <v>5</v>
      </c>
      <c r="P8" s="198" t="s">
        <v>122</v>
      </c>
      <c r="Q8" s="199" t="s">
        <v>23</v>
      </c>
      <c r="R8" s="200" t="s">
        <v>5</v>
      </c>
      <c r="S8" s="201"/>
      <c r="T8" s="202"/>
      <c r="U8" s="195"/>
    </row>
    <row r="9" spans="1:21" ht="18" customHeight="1">
      <c r="A9" s="203" t="s">
        <v>123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</row>
    <row r="10" spans="1:21" ht="19.9" customHeight="1">
      <c r="A10" s="203" t="s">
        <v>124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1" ht="25.5" customHeight="1">
      <c r="A11" s="205">
        <f>RANK(U11,U$11:U$12,0)</f>
        <v>1</v>
      </c>
      <c r="B11" s="206" t="s">
        <v>125</v>
      </c>
      <c r="C11" s="207" t="s">
        <v>77</v>
      </c>
      <c r="D11" s="208" t="s">
        <v>68</v>
      </c>
      <c r="E11" s="209" t="s">
        <v>126</v>
      </c>
      <c r="F11" s="210" t="s">
        <v>75</v>
      </c>
      <c r="G11" s="211" t="s">
        <v>32</v>
      </c>
      <c r="H11" s="212" t="s">
        <v>3</v>
      </c>
      <c r="I11" s="213">
        <v>6.6</v>
      </c>
      <c r="J11" s="213">
        <v>6.5</v>
      </c>
      <c r="K11" s="213">
        <v>6.7</v>
      </c>
      <c r="L11" s="213">
        <v>6.5</v>
      </c>
      <c r="M11" s="213">
        <f>SUM(I11:L11)</f>
        <v>26.3</v>
      </c>
      <c r="N11" s="214">
        <f>M11/0.4</f>
        <v>65.75</v>
      </c>
      <c r="O11" s="215">
        <f>RANK(N11,N$11:N$12,0)</f>
        <v>1</v>
      </c>
      <c r="P11" s="216">
        <v>134</v>
      </c>
      <c r="Q11" s="214">
        <f>(P11/2)</f>
        <v>67</v>
      </c>
      <c r="R11" s="215">
        <f>RANK(Q11,Q$11:Q$12,0)</f>
        <v>1</v>
      </c>
      <c r="S11" s="217"/>
      <c r="T11" s="217"/>
      <c r="U11" s="214">
        <f>(N11+Q11)/2</f>
        <v>66.375</v>
      </c>
    </row>
    <row r="12" spans="1:21" ht="25.5" customHeight="1">
      <c r="A12" s="205">
        <f>RANK(U12,U$11:U$12,0)</f>
        <v>2</v>
      </c>
      <c r="B12" s="206" t="s">
        <v>127</v>
      </c>
      <c r="C12" s="207" t="s">
        <v>128</v>
      </c>
      <c r="D12" s="208" t="s">
        <v>68</v>
      </c>
      <c r="E12" s="218" t="s">
        <v>129</v>
      </c>
      <c r="F12" s="210" t="s">
        <v>130</v>
      </c>
      <c r="G12" s="219" t="s">
        <v>131</v>
      </c>
      <c r="H12" s="208" t="s">
        <v>38</v>
      </c>
      <c r="I12" s="213">
        <v>6.7</v>
      </c>
      <c r="J12" s="213">
        <v>6.2</v>
      </c>
      <c r="K12" s="213">
        <v>6.3</v>
      </c>
      <c r="L12" s="213">
        <v>6</v>
      </c>
      <c r="M12" s="213">
        <f>SUM(I12:L12)</f>
        <v>25.2</v>
      </c>
      <c r="N12" s="214">
        <f>M12/0.4</f>
        <v>62.99999999999999</v>
      </c>
      <c r="O12" s="220">
        <f>RANK(N12,N$11:N$12,0)</f>
        <v>2</v>
      </c>
      <c r="P12" s="216">
        <v>125</v>
      </c>
      <c r="Q12" s="214">
        <f>(P12/2)</f>
        <v>62.5</v>
      </c>
      <c r="R12" s="220">
        <f>RANK(Q12,Q$11:Q$12,0)</f>
        <v>2</v>
      </c>
      <c r="S12" s="217">
        <v>1</v>
      </c>
      <c r="T12" s="217"/>
      <c r="U12" s="214">
        <f>(N12+Q12)/2-0.5</f>
        <v>62.25</v>
      </c>
    </row>
    <row r="13" spans="1:10" s="78" customFormat="1" ht="42" customHeight="1">
      <c r="A13" s="221" t="s">
        <v>48</v>
      </c>
      <c r="B13" s="221"/>
      <c r="C13" s="221"/>
      <c r="D13" s="221"/>
      <c r="E13" s="221"/>
      <c r="F13" s="221"/>
      <c r="G13" s="221"/>
      <c r="H13" s="221" t="s">
        <v>49</v>
      </c>
      <c r="J13" s="79"/>
    </row>
    <row r="14" spans="1:8" s="78" customFormat="1" ht="42" customHeight="1">
      <c r="A14" s="221" t="s">
        <v>50</v>
      </c>
      <c r="B14" s="221"/>
      <c r="C14" s="221"/>
      <c r="D14" s="221"/>
      <c r="E14" s="221"/>
      <c r="F14" s="221"/>
      <c r="G14" s="221"/>
      <c r="H14" s="221" t="s">
        <v>51</v>
      </c>
    </row>
    <row r="15" spans="13:17" ht="15">
      <c r="M15" s="222"/>
      <c r="N15" s="196"/>
      <c r="P15" s="222"/>
      <c r="Q15" s="196"/>
    </row>
    <row r="16" spans="13:17" ht="15">
      <c r="M16" s="222"/>
      <c r="N16" s="196"/>
      <c r="P16" s="222"/>
      <c r="Q16" s="196"/>
    </row>
  </sheetData>
  <mergeCells count="21">
    <mergeCell ref="U7:U8"/>
    <mergeCell ref="A9:U9"/>
    <mergeCell ref="A10:U10"/>
    <mergeCell ref="G7:G8"/>
    <mergeCell ref="H7:H8"/>
    <mergeCell ref="I7:O7"/>
    <mergeCell ref="P7:R7"/>
    <mergeCell ref="S7:S8"/>
    <mergeCell ref="T7:T8"/>
    <mergeCell ref="A7:A8"/>
    <mergeCell ref="B7:B8"/>
    <mergeCell ref="C7:C8"/>
    <mergeCell ref="D7:D8"/>
    <mergeCell ref="E7:E8"/>
    <mergeCell ref="F7:F8"/>
    <mergeCell ref="A2:U2"/>
    <mergeCell ref="A3:U3"/>
    <mergeCell ref="A4:U4"/>
    <mergeCell ref="A5:U5"/>
    <mergeCell ref="A6:E6"/>
    <mergeCell ref="R6:U6"/>
  </mergeCells>
  <printOptions horizontalCentered="1"/>
  <pageMargins left="0" right="0" top="0.1968503937007874" bottom="0" header="0" footer="0.31496062992125984"/>
  <pageSetup horizontalDpi="600" verticalDpi="600" orientation="landscape" paperSize="9" scale="69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  <pageSetUpPr fitToPage="1"/>
  </sheetPr>
  <dimension ref="A1:U15"/>
  <sheetViews>
    <sheetView tabSelected="1" view="pageBreakPreview" zoomScale="70" zoomScaleSheetLayoutView="70" workbookViewId="0" topLeftCell="A2">
      <selection activeCell="H10" sqref="H10"/>
    </sheetView>
  </sheetViews>
  <sheetFormatPr defaultColWidth="9.140625" defaultRowHeight="15"/>
  <cols>
    <col min="1" max="1" width="6.57421875" style="242" customWidth="1"/>
    <col min="2" max="2" width="20.140625" style="280" customWidth="1"/>
    <col min="3" max="3" width="8.8515625" style="280" customWidth="1"/>
    <col min="4" max="4" width="7.8515625" style="242" customWidth="1"/>
    <col min="5" max="5" width="38.8515625" style="242" customWidth="1"/>
    <col min="6" max="6" width="13.57421875" style="242" customWidth="1"/>
    <col min="7" max="7" width="17.00390625" style="242" customWidth="1"/>
    <col min="8" max="8" width="24.57421875" style="242" customWidth="1"/>
    <col min="9" max="9" width="8.28125" style="279" customWidth="1"/>
    <col min="10" max="10" width="8.28125" style="242" customWidth="1"/>
    <col min="11" max="16" width="8.28125" style="241" customWidth="1"/>
    <col min="17" max="17" width="9.8515625" style="279" customWidth="1"/>
    <col min="18" max="18" width="9.8515625" style="241" customWidth="1"/>
    <col min="19" max="19" width="13.7109375" style="242" customWidth="1"/>
    <col min="20" max="20" width="9.140625" style="242" hidden="1" customWidth="1"/>
    <col min="21" max="21" width="9.140625" style="241" hidden="1" customWidth="1"/>
    <col min="22" max="249" width="9.140625" style="242" customWidth="1"/>
    <col min="250" max="250" width="6.57421875" style="242" customWidth="1"/>
    <col min="251" max="251" width="20.140625" style="242" customWidth="1"/>
    <col min="252" max="252" width="9.140625" style="242" hidden="1" customWidth="1"/>
    <col min="253" max="253" width="7.8515625" style="242" customWidth="1"/>
    <col min="254" max="254" width="31.28125" style="242" customWidth="1"/>
    <col min="255" max="256" width="9.140625" style="242" hidden="1" customWidth="1"/>
    <col min="257" max="257" width="24.57421875" style="242" customWidth="1"/>
    <col min="258" max="265" width="8.28125" style="242" customWidth="1"/>
    <col min="266" max="267" width="9.8515625" style="242" customWidth="1"/>
    <col min="268" max="268" width="13.7109375" style="242" customWidth="1"/>
    <col min="269" max="270" width="9.140625" style="242" hidden="1" customWidth="1"/>
    <col min="271" max="505" width="9.140625" style="242" customWidth="1"/>
    <col min="506" max="506" width="6.57421875" style="242" customWidth="1"/>
    <col min="507" max="507" width="20.140625" style="242" customWidth="1"/>
    <col min="508" max="508" width="9.140625" style="242" hidden="1" customWidth="1"/>
    <col min="509" max="509" width="7.8515625" style="242" customWidth="1"/>
    <col min="510" max="510" width="31.28125" style="242" customWidth="1"/>
    <col min="511" max="512" width="9.140625" style="242" hidden="1" customWidth="1"/>
    <col min="513" max="513" width="24.57421875" style="242" customWidth="1"/>
    <col min="514" max="521" width="8.28125" style="242" customWidth="1"/>
    <col min="522" max="523" width="9.8515625" style="242" customWidth="1"/>
    <col min="524" max="524" width="13.7109375" style="242" customWidth="1"/>
    <col min="525" max="526" width="9.140625" style="242" hidden="1" customWidth="1"/>
    <col min="527" max="761" width="9.140625" style="242" customWidth="1"/>
    <col min="762" max="762" width="6.57421875" style="242" customWidth="1"/>
    <col min="763" max="763" width="20.140625" style="242" customWidth="1"/>
    <col min="764" max="764" width="9.140625" style="242" hidden="1" customWidth="1"/>
    <col min="765" max="765" width="7.8515625" style="242" customWidth="1"/>
    <col min="766" max="766" width="31.28125" style="242" customWidth="1"/>
    <col min="767" max="768" width="9.140625" style="242" hidden="1" customWidth="1"/>
    <col min="769" max="769" width="24.57421875" style="242" customWidth="1"/>
    <col min="770" max="777" width="8.28125" style="242" customWidth="1"/>
    <col min="778" max="779" width="9.8515625" style="242" customWidth="1"/>
    <col min="780" max="780" width="13.7109375" style="242" customWidth="1"/>
    <col min="781" max="782" width="9.140625" style="242" hidden="1" customWidth="1"/>
    <col min="783" max="1017" width="9.140625" style="242" customWidth="1"/>
    <col min="1018" max="1018" width="6.57421875" style="242" customWidth="1"/>
    <col min="1019" max="1019" width="20.140625" style="242" customWidth="1"/>
    <col min="1020" max="1020" width="9.140625" style="242" hidden="1" customWidth="1"/>
    <col min="1021" max="1021" width="7.8515625" style="242" customWidth="1"/>
    <col min="1022" max="1022" width="31.28125" style="242" customWidth="1"/>
    <col min="1023" max="1024" width="9.140625" style="242" hidden="1" customWidth="1"/>
    <col min="1025" max="1025" width="24.57421875" style="242" customWidth="1"/>
    <col min="1026" max="1033" width="8.28125" style="242" customWidth="1"/>
    <col min="1034" max="1035" width="9.8515625" style="242" customWidth="1"/>
    <col min="1036" max="1036" width="13.7109375" style="242" customWidth="1"/>
    <col min="1037" max="1038" width="9.140625" style="242" hidden="1" customWidth="1"/>
    <col min="1039" max="1273" width="9.140625" style="242" customWidth="1"/>
    <col min="1274" max="1274" width="6.57421875" style="242" customWidth="1"/>
    <col min="1275" max="1275" width="20.140625" style="242" customWidth="1"/>
    <col min="1276" max="1276" width="9.140625" style="242" hidden="1" customWidth="1"/>
    <col min="1277" max="1277" width="7.8515625" style="242" customWidth="1"/>
    <col min="1278" max="1278" width="31.28125" style="242" customWidth="1"/>
    <col min="1279" max="1280" width="9.140625" style="242" hidden="1" customWidth="1"/>
    <col min="1281" max="1281" width="24.57421875" style="242" customWidth="1"/>
    <col min="1282" max="1289" width="8.28125" style="242" customWidth="1"/>
    <col min="1290" max="1291" width="9.8515625" style="242" customWidth="1"/>
    <col min="1292" max="1292" width="13.7109375" style="242" customWidth="1"/>
    <col min="1293" max="1294" width="9.140625" style="242" hidden="1" customWidth="1"/>
    <col min="1295" max="1529" width="9.140625" style="242" customWidth="1"/>
    <col min="1530" max="1530" width="6.57421875" style="242" customWidth="1"/>
    <col min="1531" max="1531" width="20.140625" style="242" customWidth="1"/>
    <col min="1532" max="1532" width="9.140625" style="242" hidden="1" customWidth="1"/>
    <col min="1533" max="1533" width="7.8515625" style="242" customWidth="1"/>
    <col min="1534" max="1534" width="31.28125" style="242" customWidth="1"/>
    <col min="1535" max="1536" width="9.140625" style="242" hidden="1" customWidth="1"/>
    <col min="1537" max="1537" width="24.57421875" style="242" customWidth="1"/>
    <col min="1538" max="1545" width="8.28125" style="242" customWidth="1"/>
    <col min="1546" max="1547" width="9.8515625" style="242" customWidth="1"/>
    <col min="1548" max="1548" width="13.7109375" style="242" customWidth="1"/>
    <col min="1549" max="1550" width="9.140625" style="242" hidden="1" customWidth="1"/>
    <col min="1551" max="1785" width="9.140625" style="242" customWidth="1"/>
    <col min="1786" max="1786" width="6.57421875" style="242" customWidth="1"/>
    <col min="1787" max="1787" width="20.140625" style="242" customWidth="1"/>
    <col min="1788" max="1788" width="9.140625" style="242" hidden="1" customWidth="1"/>
    <col min="1789" max="1789" width="7.8515625" style="242" customWidth="1"/>
    <col min="1790" max="1790" width="31.28125" style="242" customWidth="1"/>
    <col min="1791" max="1792" width="9.140625" style="242" hidden="1" customWidth="1"/>
    <col min="1793" max="1793" width="24.57421875" style="242" customWidth="1"/>
    <col min="1794" max="1801" width="8.28125" style="242" customWidth="1"/>
    <col min="1802" max="1803" width="9.8515625" style="242" customWidth="1"/>
    <col min="1804" max="1804" width="13.7109375" style="242" customWidth="1"/>
    <col min="1805" max="1806" width="9.140625" style="242" hidden="1" customWidth="1"/>
    <col min="1807" max="2041" width="9.140625" style="242" customWidth="1"/>
    <col min="2042" max="2042" width="6.57421875" style="242" customWidth="1"/>
    <col min="2043" max="2043" width="20.140625" style="242" customWidth="1"/>
    <col min="2044" max="2044" width="9.140625" style="242" hidden="1" customWidth="1"/>
    <col min="2045" max="2045" width="7.8515625" style="242" customWidth="1"/>
    <col min="2046" max="2046" width="31.28125" style="242" customWidth="1"/>
    <col min="2047" max="2048" width="9.140625" style="242" hidden="1" customWidth="1"/>
    <col min="2049" max="2049" width="24.57421875" style="242" customWidth="1"/>
    <col min="2050" max="2057" width="8.28125" style="242" customWidth="1"/>
    <col min="2058" max="2059" width="9.8515625" style="242" customWidth="1"/>
    <col min="2060" max="2060" width="13.7109375" style="242" customWidth="1"/>
    <col min="2061" max="2062" width="9.140625" style="242" hidden="1" customWidth="1"/>
    <col min="2063" max="2297" width="9.140625" style="242" customWidth="1"/>
    <col min="2298" max="2298" width="6.57421875" style="242" customWidth="1"/>
    <col min="2299" max="2299" width="20.140625" style="242" customWidth="1"/>
    <col min="2300" max="2300" width="9.140625" style="242" hidden="1" customWidth="1"/>
    <col min="2301" max="2301" width="7.8515625" style="242" customWidth="1"/>
    <col min="2302" max="2302" width="31.28125" style="242" customWidth="1"/>
    <col min="2303" max="2304" width="9.140625" style="242" hidden="1" customWidth="1"/>
    <col min="2305" max="2305" width="24.57421875" style="242" customWidth="1"/>
    <col min="2306" max="2313" width="8.28125" style="242" customWidth="1"/>
    <col min="2314" max="2315" width="9.8515625" style="242" customWidth="1"/>
    <col min="2316" max="2316" width="13.7109375" style="242" customWidth="1"/>
    <col min="2317" max="2318" width="9.140625" style="242" hidden="1" customWidth="1"/>
    <col min="2319" max="2553" width="9.140625" style="242" customWidth="1"/>
    <col min="2554" max="2554" width="6.57421875" style="242" customWidth="1"/>
    <col min="2555" max="2555" width="20.140625" style="242" customWidth="1"/>
    <col min="2556" max="2556" width="9.140625" style="242" hidden="1" customWidth="1"/>
    <col min="2557" max="2557" width="7.8515625" style="242" customWidth="1"/>
    <col min="2558" max="2558" width="31.28125" style="242" customWidth="1"/>
    <col min="2559" max="2560" width="9.140625" style="242" hidden="1" customWidth="1"/>
    <col min="2561" max="2561" width="24.57421875" style="242" customWidth="1"/>
    <col min="2562" max="2569" width="8.28125" style="242" customWidth="1"/>
    <col min="2570" max="2571" width="9.8515625" style="242" customWidth="1"/>
    <col min="2572" max="2572" width="13.7109375" style="242" customWidth="1"/>
    <col min="2573" max="2574" width="9.140625" style="242" hidden="1" customWidth="1"/>
    <col min="2575" max="2809" width="9.140625" style="242" customWidth="1"/>
    <col min="2810" max="2810" width="6.57421875" style="242" customWidth="1"/>
    <col min="2811" max="2811" width="20.140625" style="242" customWidth="1"/>
    <col min="2812" max="2812" width="9.140625" style="242" hidden="1" customWidth="1"/>
    <col min="2813" max="2813" width="7.8515625" style="242" customWidth="1"/>
    <col min="2814" max="2814" width="31.28125" style="242" customWidth="1"/>
    <col min="2815" max="2816" width="9.140625" style="242" hidden="1" customWidth="1"/>
    <col min="2817" max="2817" width="24.57421875" style="242" customWidth="1"/>
    <col min="2818" max="2825" width="8.28125" style="242" customWidth="1"/>
    <col min="2826" max="2827" width="9.8515625" style="242" customWidth="1"/>
    <col min="2828" max="2828" width="13.7109375" style="242" customWidth="1"/>
    <col min="2829" max="2830" width="9.140625" style="242" hidden="1" customWidth="1"/>
    <col min="2831" max="3065" width="9.140625" style="242" customWidth="1"/>
    <col min="3066" max="3066" width="6.57421875" style="242" customWidth="1"/>
    <col min="3067" max="3067" width="20.140625" style="242" customWidth="1"/>
    <col min="3068" max="3068" width="9.140625" style="242" hidden="1" customWidth="1"/>
    <col min="3069" max="3069" width="7.8515625" style="242" customWidth="1"/>
    <col min="3070" max="3070" width="31.28125" style="242" customWidth="1"/>
    <col min="3071" max="3072" width="9.140625" style="242" hidden="1" customWidth="1"/>
    <col min="3073" max="3073" width="24.57421875" style="242" customWidth="1"/>
    <col min="3074" max="3081" width="8.28125" style="242" customWidth="1"/>
    <col min="3082" max="3083" width="9.8515625" style="242" customWidth="1"/>
    <col min="3084" max="3084" width="13.7109375" style="242" customWidth="1"/>
    <col min="3085" max="3086" width="9.140625" style="242" hidden="1" customWidth="1"/>
    <col min="3087" max="3321" width="9.140625" style="242" customWidth="1"/>
    <col min="3322" max="3322" width="6.57421875" style="242" customWidth="1"/>
    <col min="3323" max="3323" width="20.140625" style="242" customWidth="1"/>
    <col min="3324" max="3324" width="9.140625" style="242" hidden="1" customWidth="1"/>
    <col min="3325" max="3325" width="7.8515625" style="242" customWidth="1"/>
    <col min="3326" max="3326" width="31.28125" style="242" customWidth="1"/>
    <col min="3327" max="3328" width="9.140625" style="242" hidden="1" customWidth="1"/>
    <col min="3329" max="3329" width="24.57421875" style="242" customWidth="1"/>
    <col min="3330" max="3337" width="8.28125" style="242" customWidth="1"/>
    <col min="3338" max="3339" width="9.8515625" style="242" customWidth="1"/>
    <col min="3340" max="3340" width="13.7109375" style="242" customWidth="1"/>
    <col min="3341" max="3342" width="9.140625" style="242" hidden="1" customWidth="1"/>
    <col min="3343" max="3577" width="9.140625" style="242" customWidth="1"/>
    <col min="3578" max="3578" width="6.57421875" style="242" customWidth="1"/>
    <col min="3579" max="3579" width="20.140625" style="242" customWidth="1"/>
    <col min="3580" max="3580" width="9.140625" style="242" hidden="1" customWidth="1"/>
    <col min="3581" max="3581" width="7.8515625" style="242" customWidth="1"/>
    <col min="3582" max="3582" width="31.28125" style="242" customWidth="1"/>
    <col min="3583" max="3584" width="9.140625" style="242" hidden="1" customWidth="1"/>
    <col min="3585" max="3585" width="24.57421875" style="242" customWidth="1"/>
    <col min="3586" max="3593" width="8.28125" style="242" customWidth="1"/>
    <col min="3594" max="3595" width="9.8515625" style="242" customWidth="1"/>
    <col min="3596" max="3596" width="13.7109375" style="242" customWidth="1"/>
    <col min="3597" max="3598" width="9.140625" style="242" hidden="1" customWidth="1"/>
    <col min="3599" max="3833" width="9.140625" style="242" customWidth="1"/>
    <col min="3834" max="3834" width="6.57421875" style="242" customWidth="1"/>
    <col min="3835" max="3835" width="20.140625" style="242" customWidth="1"/>
    <col min="3836" max="3836" width="9.140625" style="242" hidden="1" customWidth="1"/>
    <col min="3837" max="3837" width="7.8515625" style="242" customWidth="1"/>
    <col min="3838" max="3838" width="31.28125" style="242" customWidth="1"/>
    <col min="3839" max="3840" width="9.140625" style="242" hidden="1" customWidth="1"/>
    <col min="3841" max="3841" width="24.57421875" style="242" customWidth="1"/>
    <col min="3842" max="3849" width="8.28125" style="242" customWidth="1"/>
    <col min="3850" max="3851" width="9.8515625" style="242" customWidth="1"/>
    <col min="3852" max="3852" width="13.7109375" style="242" customWidth="1"/>
    <col min="3853" max="3854" width="9.140625" style="242" hidden="1" customWidth="1"/>
    <col min="3855" max="4089" width="9.140625" style="242" customWidth="1"/>
    <col min="4090" max="4090" width="6.57421875" style="242" customWidth="1"/>
    <col min="4091" max="4091" width="20.140625" style="242" customWidth="1"/>
    <col min="4092" max="4092" width="9.140625" style="242" hidden="1" customWidth="1"/>
    <col min="4093" max="4093" width="7.8515625" style="242" customWidth="1"/>
    <col min="4094" max="4094" width="31.28125" style="242" customWidth="1"/>
    <col min="4095" max="4096" width="9.140625" style="242" hidden="1" customWidth="1"/>
    <col min="4097" max="4097" width="24.57421875" style="242" customWidth="1"/>
    <col min="4098" max="4105" width="8.28125" style="242" customWidth="1"/>
    <col min="4106" max="4107" width="9.8515625" style="242" customWidth="1"/>
    <col min="4108" max="4108" width="13.7109375" style="242" customWidth="1"/>
    <col min="4109" max="4110" width="9.140625" style="242" hidden="1" customWidth="1"/>
    <col min="4111" max="4345" width="9.140625" style="242" customWidth="1"/>
    <col min="4346" max="4346" width="6.57421875" style="242" customWidth="1"/>
    <col min="4347" max="4347" width="20.140625" style="242" customWidth="1"/>
    <col min="4348" max="4348" width="9.140625" style="242" hidden="1" customWidth="1"/>
    <col min="4349" max="4349" width="7.8515625" style="242" customWidth="1"/>
    <col min="4350" max="4350" width="31.28125" style="242" customWidth="1"/>
    <col min="4351" max="4352" width="9.140625" style="242" hidden="1" customWidth="1"/>
    <col min="4353" max="4353" width="24.57421875" style="242" customWidth="1"/>
    <col min="4354" max="4361" width="8.28125" style="242" customWidth="1"/>
    <col min="4362" max="4363" width="9.8515625" style="242" customWidth="1"/>
    <col min="4364" max="4364" width="13.7109375" style="242" customWidth="1"/>
    <col min="4365" max="4366" width="9.140625" style="242" hidden="1" customWidth="1"/>
    <col min="4367" max="4601" width="9.140625" style="242" customWidth="1"/>
    <col min="4602" max="4602" width="6.57421875" style="242" customWidth="1"/>
    <col min="4603" max="4603" width="20.140625" style="242" customWidth="1"/>
    <col min="4604" max="4604" width="9.140625" style="242" hidden="1" customWidth="1"/>
    <col min="4605" max="4605" width="7.8515625" style="242" customWidth="1"/>
    <col min="4606" max="4606" width="31.28125" style="242" customWidth="1"/>
    <col min="4607" max="4608" width="9.140625" style="242" hidden="1" customWidth="1"/>
    <col min="4609" max="4609" width="24.57421875" style="242" customWidth="1"/>
    <col min="4610" max="4617" width="8.28125" style="242" customWidth="1"/>
    <col min="4618" max="4619" width="9.8515625" style="242" customWidth="1"/>
    <col min="4620" max="4620" width="13.7109375" style="242" customWidth="1"/>
    <col min="4621" max="4622" width="9.140625" style="242" hidden="1" customWidth="1"/>
    <col min="4623" max="4857" width="9.140625" style="242" customWidth="1"/>
    <col min="4858" max="4858" width="6.57421875" style="242" customWidth="1"/>
    <col min="4859" max="4859" width="20.140625" style="242" customWidth="1"/>
    <col min="4860" max="4860" width="9.140625" style="242" hidden="1" customWidth="1"/>
    <col min="4861" max="4861" width="7.8515625" style="242" customWidth="1"/>
    <col min="4862" max="4862" width="31.28125" style="242" customWidth="1"/>
    <col min="4863" max="4864" width="9.140625" style="242" hidden="1" customWidth="1"/>
    <col min="4865" max="4865" width="24.57421875" style="242" customWidth="1"/>
    <col min="4866" max="4873" width="8.28125" style="242" customWidth="1"/>
    <col min="4874" max="4875" width="9.8515625" style="242" customWidth="1"/>
    <col min="4876" max="4876" width="13.7109375" style="242" customWidth="1"/>
    <col min="4877" max="4878" width="9.140625" style="242" hidden="1" customWidth="1"/>
    <col min="4879" max="5113" width="9.140625" style="242" customWidth="1"/>
    <col min="5114" max="5114" width="6.57421875" style="242" customWidth="1"/>
    <col min="5115" max="5115" width="20.140625" style="242" customWidth="1"/>
    <col min="5116" max="5116" width="9.140625" style="242" hidden="1" customWidth="1"/>
    <col min="5117" max="5117" width="7.8515625" style="242" customWidth="1"/>
    <col min="5118" max="5118" width="31.28125" style="242" customWidth="1"/>
    <col min="5119" max="5120" width="9.140625" style="242" hidden="1" customWidth="1"/>
    <col min="5121" max="5121" width="24.57421875" style="242" customWidth="1"/>
    <col min="5122" max="5129" width="8.28125" style="242" customWidth="1"/>
    <col min="5130" max="5131" width="9.8515625" style="242" customWidth="1"/>
    <col min="5132" max="5132" width="13.7109375" style="242" customWidth="1"/>
    <col min="5133" max="5134" width="9.140625" style="242" hidden="1" customWidth="1"/>
    <col min="5135" max="5369" width="9.140625" style="242" customWidth="1"/>
    <col min="5370" max="5370" width="6.57421875" style="242" customWidth="1"/>
    <col min="5371" max="5371" width="20.140625" style="242" customWidth="1"/>
    <col min="5372" max="5372" width="9.140625" style="242" hidden="1" customWidth="1"/>
    <col min="5373" max="5373" width="7.8515625" style="242" customWidth="1"/>
    <col min="5374" max="5374" width="31.28125" style="242" customWidth="1"/>
    <col min="5375" max="5376" width="9.140625" style="242" hidden="1" customWidth="1"/>
    <col min="5377" max="5377" width="24.57421875" style="242" customWidth="1"/>
    <col min="5378" max="5385" width="8.28125" style="242" customWidth="1"/>
    <col min="5386" max="5387" width="9.8515625" style="242" customWidth="1"/>
    <col min="5388" max="5388" width="13.7109375" style="242" customWidth="1"/>
    <col min="5389" max="5390" width="9.140625" style="242" hidden="1" customWidth="1"/>
    <col min="5391" max="5625" width="9.140625" style="242" customWidth="1"/>
    <col min="5626" max="5626" width="6.57421875" style="242" customWidth="1"/>
    <col min="5627" max="5627" width="20.140625" style="242" customWidth="1"/>
    <col min="5628" max="5628" width="9.140625" style="242" hidden="1" customWidth="1"/>
    <col min="5629" max="5629" width="7.8515625" style="242" customWidth="1"/>
    <col min="5630" max="5630" width="31.28125" style="242" customWidth="1"/>
    <col min="5631" max="5632" width="9.140625" style="242" hidden="1" customWidth="1"/>
    <col min="5633" max="5633" width="24.57421875" style="242" customWidth="1"/>
    <col min="5634" max="5641" width="8.28125" style="242" customWidth="1"/>
    <col min="5642" max="5643" width="9.8515625" style="242" customWidth="1"/>
    <col min="5644" max="5644" width="13.7109375" style="242" customWidth="1"/>
    <col min="5645" max="5646" width="9.140625" style="242" hidden="1" customWidth="1"/>
    <col min="5647" max="5881" width="9.140625" style="242" customWidth="1"/>
    <col min="5882" max="5882" width="6.57421875" style="242" customWidth="1"/>
    <col min="5883" max="5883" width="20.140625" style="242" customWidth="1"/>
    <col min="5884" max="5884" width="9.140625" style="242" hidden="1" customWidth="1"/>
    <col min="5885" max="5885" width="7.8515625" style="242" customWidth="1"/>
    <col min="5886" max="5886" width="31.28125" style="242" customWidth="1"/>
    <col min="5887" max="5888" width="9.140625" style="242" hidden="1" customWidth="1"/>
    <col min="5889" max="5889" width="24.57421875" style="242" customWidth="1"/>
    <col min="5890" max="5897" width="8.28125" style="242" customWidth="1"/>
    <col min="5898" max="5899" width="9.8515625" style="242" customWidth="1"/>
    <col min="5900" max="5900" width="13.7109375" style="242" customWidth="1"/>
    <col min="5901" max="5902" width="9.140625" style="242" hidden="1" customWidth="1"/>
    <col min="5903" max="6137" width="9.140625" style="242" customWidth="1"/>
    <col min="6138" max="6138" width="6.57421875" style="242" customWidth="1"/>
    <col min="6139" max="6139" width="20.140625" style="242" customWidth="1"/>
    <col min="6140" max="6140" width="9.140625" style="242" hidden="1" customWidth="1"/>
    <col min="6141" max="6141" width="7.8515625" style="242" customWidth="1"/>
    <col min="6142" max="6142" width="31.28125" style="242" customWidth="1"/>
    <col min="6143" max="6144" width="9.140625" style="242" hidden="1" customWidth="1"/>
    <col min="6145" max="6145" width="24.57421875" style="242" customWidth="1"/>
    <col min="6146" max="6153" width="8.28125" style="242" customWidth="1"/>
    <col min="6154" max="6155" width="9.8515625" style="242" customWidth="1"/>
    <col min="6156" max="6156" width="13.7109375" style="242" customWidth="1"/>
    <col min="6157" max="6158" width="9.140625" style="242" hidden="1" customWidth="1"/>
    <col min="6159" max="6393" width="9.140625" style="242" customWidth="1"/>
    <col min="6394" max="6394" width="6.57421875" style="242" customWidth="1"/>
    <col min="6395" max="6395" width="20.140625" style="242" customWidth="1"/>
    <col min="6396" max="6396" width="9.140625" style="242" hidden="1" customWidth="1"/>
    <col min="6397" max="6397" width="7.8515625" style="242" customWidth="1"/>
    <col min="6398" max="6398" width="31.28125" style="242" customWidth="1"/>
    <col min="6399" max="6400" width="9.140625" style="242" hidden="1" customWidth="1"/>
    <col min="6401" max="6401" width="24.57421875" style="242" customWidth="1"/>
    <col min="6402" max="6409" width="8.28125" style="242" customWidth="1"/>
    <col min="6410" max="6411" width="9.8515625" style="242" customWidth="1"/>
    <col min="6412" max="6412" width="13.7109375" style="242" customWidth="1"/>
    <col min="6413" max="6414" width="9.140625" style="242" hidden="1" customWidth="1"/>
    <col min="6415" max="6649" width="9.140625" style="242" customWidth="1"/>
    <col min="6650" max="6650" width="6.57421875" style="242" customWidth="1"/>
    <col min="6651" max="6651" width="20.140625" style="242" customWidth="1"/>
    <col min="6652" max="6652" width="9.140625" style="242" hidden="1" customWidth="1"/>
    <col min="6653" max="6653" width="7.8515625" style="242" customWidth="1"/>
    <col min="6654" max="6654" width="31.28125" style="242" customWidth="1"/>
    <col min="6655" max="6656" width="9.140625" style="242" hidden="1" customWidth="1"/>
    <col min="6657" max="6657" width="24.57421875" style="242" customWidth="1"/>
    <col min="6658" max="6665" width="8.28125" style="242" customWidth="1"/>
    <col min="6666" max="6667" width="9.8515625" style="242" customWidth="1"/>
    <col min="6668" max="6668" width="13.7109375" style="242" customWidth="1"/>
    <col min="6669" max="6670" width="9.140625" style="242" hidden="1" customWidth="1"/>
    <col min="6671" max="6905" width="9.140625" style="242" customWidth="1"/>
    <col min="6906" max="6906" width="6.57421875" style="242" customWidth="1"/>
    <col min="6907" max="6907" width="20.140625" style="242" customWidth="1"/>
    <col min="6908" max="6908" width="9.140625" style="242" hidden="1" customWidth="1"/>
    <col min="6909" max="6909" width="7.8515625" style="242" customWidth="1"/>
    <col min="6910" max="6910" width="31.28125" style="242" customWidth="1"/>
    <col min="6911" max="6912" width="9.140625" style="242" hidden="1" customWidth="1"/>
    <col min="6913" max="6913" width="24.57421875" style="242" customWidth="1"/>
    <col min="6914" max="6921" width="8.28125" style="242" customWidth="1"/>
    <col min="6922" max="6923" width="9.8515625" style="242" customWidth="1"/>
    <col min="6924" max="6924" width="13.7109375" style="242" customWidth="1"/>
    <col min="6925" max="6926" width="9.140625" style="242" hidden="1" customWidth="1"/>
    <col min="6927" max="7161" width="9.140625" style="242" customWidth="1"/>
    <col min="7162" max="7162" width="6.57421875" style="242" customWidth="1"/>
    <col min="7163" max="7163" width="20.140625" style="242" customWidth="1"/>
    <col min="7164" max="7164" width="9.140625" style="242" hidden="1" customWidth="1"/>
    <col min="7165" max="7165" width="7.8515625" style="242" customWidth="1"/>
    <col min="7166" max="7166" width="31.28125" style="242" customWidth="1"/>
    <col min="7167" max="7168" width="9.140625" style="242" hidden="1" customWidth="1"/>
    <col min="7169" max="7169" width="24.57421875" style="242" customWidth="1"/>
    <col min="7170" max="7177" width="8.28125" style="242" customWidth="1"/>
    <col min="7178" max="7179" width="9.8515625" style="242" customWidth="1"/>
    <col min="7180" max="7180" width="13.7109375" style="242" customWidth="1"/>
    <col min="7181" max="7182" width="9.140625" style="242" hidden="1" customWidth="1"/>
    <col min="7183" max="7417" width="9.140625" style="242" customWidth="1"/>
    <col min="7418" max="7418" width="6.57421875" style="242" customWidth="1"/>
    <col min="7419" max="7419" width="20.140625" style="242" customWidth="1"/>
    <col min="7420" max="7420" width="9.140625" style="242" hidden="1" customWidth="1"/>
    <col min="7421" max="7421" width="7.8515625" style="242" customWidth="1"/>
    <col min="7422" max="7422" width="31.28125" style="242" customWidth="1"/>
    <col min="7423" max="7424" width="9.140625" style="242" hidden="1" customWidth="1"/>
    <col min="7425" max="7425" width="24.57421875" style="242" customWidth="1"/>
    <col min="7426" max="7433" width="8.28125" style="242" customWidth="1"/>
    <col min="7434" max="7435" width="9.8515625" style="242" customWidth="1"/>
    <col min="7436" max="7436" width="13.7109375" style="242" customWidth="1"/>
    <col min="7437" max="7438" width="9.140625" style="242" hidden="1" customWidth="1"/>
    <col min="7439" max="7673" width="9.140625" style="242" customWidth="1"/>
    <col min="7674" max="7674" width="6.57421875" style="242" customWidth="1"/>
    <col min="7675" max="7675" width="20.140625" style="242" customWidth="1"/>
    <col min="7676" max="7676" width="9.140625" style="242" hidden="1" customWidth="1"/>
    <col min="7677" max="7677" width="7.8515625" style="242" customWidth="1"/>
    <col min="7678" max="7678" width="31.28125" style="242" customWidth="1"/>
    <col min="7679" max="7680" width="9.140625" style="242" hidden="1" customWidth="1"/>
    <col min="7681" max="7681" width="24.57421875" style="242" customWidth="1"/>
    <col min="7682" max="7689" width="8.28125" style="242" customWidth="1"/>
    <col min="7690" max="7691" width="9.8515625" style="242" customWidth="1"/>
    <col min="7692" max="7692" width="13.7109375" style="242" customWidth="1"/>
    <col min="7693" max="7694" width="9.140625" style="242" hidden="1" customWidth="1"/>
    <col min="7695" max="7929" width="9.140625" style="242" customWidth="1"/>
    <col min="7930" max="7930" width="6.57421875" style="242" customWidth="1"/>
    <col min="7931" max="7931" width="20.140625" style="242" customWidth="1"/>
    <col min="7932" max="7932" width="9.140625" style="242" hidden="1" customWidth="1"/>
    <col min="7933" max="7933" width="7.8515625" style="242" customWidth="1"/>
    <col min="7934" max="7934" width="31.28125" style="242" customWidth="1"/>
    <col min="7935" max="7936" width="9.140625" style="242" hidden="1" customWidth="1"/>
    <col min="7937" max="7937" width="24.57421875" style="242" customWidth="1"/>
    <col min="7938" max="7945" width="8.28125" style="242" customWidth="1"/>
    <col min="7946" max="7947" width="9.8515625" style="242" customWidth="1"/>
    <col min="7948" max="7948" width="13.7109375" style="242" customWidth="1"/>
    <col min="7949" max="7950" width="9.140625" style="242" hidden="1" customWidth="1"/>
    <col min="7951" max="8185" width="9.140625" style="242" customWidth="1"/>
    <col min="8186" max="8186" width="6.57421875" style="242" customWidth="1"/>
    <col min="8187" max="8187" width="20.140625" style="242" customWidth="1"/>
    <col min="8188" max="8188" width="9.140625" style="242" hidden="1" customWidth="1"/>
    <col min="8189" max="8189" width="7.8515625" style="242" customWidth="1"/>
    <col min="8190" max="8190" width="31.28125" style="242" customWidth="1"/>
    <col min="8191" max="8192" width="9.140625" style="242" hidden="1" customWidth="1"/>
    <col min="8193" max="8193" width="24.57421875" style="242" customWidth="1"/>
    <col min="8194" max="8201" width="8.28125" style="242" customWidth="1"/>
    <col min="8202" max="8203" width="9.8515625" style="242" customWidth="1"/>
    <col min="8204" max="8204" width="13.7109375" style="242" customWidth="1"/>
    <col min="8205" max="8206" width="9.140625" style="242" hidden="1" customWidth="1"/>
    <col min="8207" max="8441" width="9.140625" style="242" customWidth="1"/>
    <col min="8442" max="8442" width="6.57421875" style="242" customWidth="1"/>
    <col min="8443" max="8443" width="20.140625" style="242" customWidth="1"/>
    <col min="8444" max="8444" width="9.140625" style="242" hidden="1" customWidth="1"/>
    <col min="8445" max="8445" width="7.8515625" style="242" customWidth="1"/>
    <col min="8446" max="8446" width="31.28125" style="242" customWidth="1"/>
    <col min="8447" max="8448" width="9.140625" style="242" hidden="1" customWidth="1"/>
    <col min="8449" max="8449" width="24.57421875" style="242" customWidth="1"/>
    <col min="8450" max="8457" width="8.28125" style="242" customWidth="1"/>
    <col min="8458" max="8459" width="9.8515625" style="242" customWidth="1"/>
    <col min="8460" max="8460" width="13.7109375" style="242" customWidth="1"/>
    <col min="8461" max="8462" width="9.140625" style="242" hidden="1" customWidth="1"/>
    <col min="8463" max="8697" width="9.140625" style="242" customWidth="1"/>
    <col min="8698" max="8698" width="6.57421875" style="242" customWidth="1"/>
    <col min="8699" max="8699" width="20.140625" style="242" customWidth="1"/>
    <col min="8700" max="8700" width="9.140625" style="242" hidden="1" customWidth="1"/>
    <col min="8701" max="8701" width="7.8515625" style="242" customWidth="1"/>
    <col min="8702" max="8702" width="31.28125" style="242" customWidth="1"/>
    <col min="8703" max="8704" width="9.140625" style="242" hidden="1" customWidth="1"/>
    <col min="8705" max="8705" width="24.57421875" style="242" customWidth="1"/>
    <col min="8706" max="8713" width="8.28125" style="242" customWidth="1"/>
    <col min="8714" max="8715" width="9.8515625" style="242" customWidth="1"/>
    <col min="8716" max="8716" width="13.7109375" style="242" customWidth="1"/>
    <col min="8717" max="8718" width="9.140625" style="242" hidden="1" customWidth="1"/>
    <col min="8719" max="8953" width="9.140625" style="242" customWidth="1"/>
    <col min="8954" max="8954" width="6.57421875" style="242" customWidth="1"/>
    <col min="8955" max="8955" width="20.140625" style="242" customWidth="1"/>
    <col min="8956" max="8956" width="9.140625" style="242" hidden="1" customWidth="1"/>
    <col min="8957" max="8957" width="7.8515625" style="242" customWidth="1"/>
    <col min="8958" max="8958" width="31.28125" style="242" customWidth="1"/>
    <col min="8959" max="8960" width="9.140625" style="242" hidden="1" customWidth="1"/>
    <col min="8961" max="8961" width="24.57421875" style="242" customWidth="1"/>
    <col min="8962" max="8969" width="8.28125" style="242" customWidth="1"/>
    <col min="8970" max="8971" width="9.8515625" style="242" customWidth="1"/>
    <col min="8972" max="8972" width="13.7109375" style="242" customWidth="1"/>
    <col min="8973" max="8974" width="9.140625" style="242" hidden="1" customWidth="1"/>
    <col min="8975" max="9209" width="9.140625" style="242" customWidth="1"/>
    <col min="9210" max="9210" width="6.57421875" style="242" customWidth="1"/>
    <col min="9211" max="9211" width="20.140625" style="242" customWidth="1"/>
    <col min="9212" max="9212" width="9.140625" style="242" hidden="1" customWidth="1"/>
    <col min="9213" max="9213" width="7.8515625" style="242" customWidth="1"/>
    <col min="9214" max="9214" width="31.28125" style="242" customWidth="1"/>
    <col min="9215" max="9216" width="9.140625" style="242" hidden="1" customWidth="1"/>
    <col min="9217" max="9217" width="24.57421875" style="242" customWidth="1"/>
    <col min="9218" max="9225" width="8.28125" style="242" customWidth="1"/>
    <col min="9226" max="9227" width="9.8515625" style="242" customWidth="1"/>
    <col min="9228" max="9228" width="13.7109375" style="242" customWidth="1"/>
    <col min="9229" max="9230" width="9.140625" style="242" hidden="1" customWidth="1"/>
    <col min="9231" max="9465" width="9.140625" style="242" customWidth="1"/>
    <col min="9466" max="9466" width="6.57421875" style="242" customWidth="1"/>
    <col min="9467" max="9467" width="20.140625" style="242" customWidth="1"/>
    <col min="9468" max="9468" width="9.140625" style="242" hidden="1" customWidth="1"/>
    <col min="9469" max="9469" width="7.8515625" style="242" customWidth="1"/>
    <col min="9470" max="9470" width="31.28125" style="242" customWidth="1"/>
    <col min="9471" max="9472" width="9.140625" style="242" hidden="1" customWidth="1"/>
    <col min="9473" max="9473" width="24.57421875" style="242" customWidth="1"/>
    <col min="9474" max="9481" width="8.28125" style="242" customWidth="1"/>
    <col min="9482" max="9483" width="9.8515625" style="242" customWidth="1"/>
    <col min="9484" max="9484" width="13.7109375" style="242" customWidth="1"/>
    <col min="9485" max="9486" width="9.140625" style="242" hidden="1" customWidth="1"/>
    <col min="9487" max="9721" width="9.140625" style="242" customWidth="1"/>
    <col min="9722" max="9722" width="6.57421875" style="242" customWidth="1"/>
    <col min="9723" max="9723" width="20.140625" style="242" customWidth="1"/>
    <col min="9724" max="9724" width="9.140625" style="242" hidden="1" customWidth="1"/>
    <col min="9725" max="9725" width="7.8515625" style="242" customWidth="1"/>
    <col min="9726" max="9726" width="31.28125" style="242" customWidth="1"/>
    <col min="9727" max="9728" width="9.140625" style="242" hidden="1" customWidth="1"/>
    <col min="9729" max="9729" width="24.57421875" style="242" customWidth="1"/>
    <col min="9730" max="9737" width="8.28125" style="242" customWidth="1"/>
    <col min="9738" max="9739" width="9.8515625" style="242" customWidth="1"/>
    <col min="9740" max="9740" width="13.7109375" style="242" customWidth="1"/>
    <col min="9741" max="9742" width="9.140625" style="242" hidden="1" customWidth="1"/>
    <col min="9743" max="9977" width="9.140625" style="242" customWidth="1"/>
    <col min="9978" max="9978" width="6.57421875" style="242" customWidth="1"/>
    <col min="9979" max="9979" width="20.140625" style="242" customWidth="1"/>
    <col min="9980" max="9980" width="9.140625" style="242" hidden="1" customWidth="1"/>
    <col min="9981" max="9981" width="7.8515625" style="242" customWidth="1"/>
    <col min="9982" max="9982" width="31.28125" style="242" customWidth="1"/>
    <col min="9983" max="9984" width="9.140625" style="242" hidden="1" customWidth="1"/>
    <col min="9985" max="9985" width="24.57421875" style="242" customWidth="1"/>
    <col min="9986" max="9993" width="8.28125" style="242" customWidth="1"/>
    <col min="9994" max="9995" width="9.8515625" style="242" customWidth="1"/>
    <col min="9996" max="9996" width="13.7109375" style="242" customWidth="1"/>
    <col min="9997" max="9998" width="9.140625" style="242" hidden="1" customWidth="1"/>
    <col min="9999" max="10233" width="9.140625" style="242" customWidth="1"/>
    <col min="10234" max="10234" width="6.57421875" style="242" customWidth="1"/>
    <col min="10235" max="10235" width="20.140625" style="242" customWidth="1"/>
    <col min="10236" max="10236" width="9.140625" style="242" hidden="1" customWidth="1"/>
    <col min="10237" max="10237" width="7.8515625" style="242" customWidth="1"/>
    <col min="10238" max="10238" width="31.28125" style="242" customWidth="1"/>
    <col min="10239" max="10240" width="9.140625" style="242" hidden="1" customWidth="1"/>
    <col min="10241" max="10241" width="24.57421875" style="242" customWidth="1"/>
    <col min="10242" max="10249" width="8.28125" style="242" customWidth="1"/>
    <col min="10250" max="10251" width="9.8515625" style="242" customWidth="1"/>
    <col min="10252" max="10252" width="13.7109375" style="242" customWidth="1"/>
    <col min="10253" max="10254" width="9.140625" style="242" hidden="1" customWidth="1"/>
    <col min="10255" max="10489" width="9.140625" style="242" customWidth="1"/>
    <col min="10490" max="10490" width="6.57421875" style="242" customWidth="1"/>
    <col min="10491" max="10491" width="20.140625" style="242" customWidth="1"/>
    <col min="10492" max="10492" width="9.140625" style="242" hidden="1" customWidth="1"/>
    <col min="10493" max="10493" width="7.8515625" style="242" customWidth="1"/>
    <col min="10494" max="10494" width="31.28125" style="242" customWidth="1"/>
    <col min="10495" max="10496" width="9.140625" style="242" hidden="1" customWidth="1"/>
    <col min="10497" max="10497" width="24.57421875" style="242" customWidth="1"/>
    <col min="10498" max="10505" width="8.28125" style="242" customWidth="1"/>
    <col min="10506" max="10507" width="9.8515625" style="242" customWidth="1"/>
    <col min="10508" max="10508" width="13.7109375" style="242" customWidth="1"/>
    <col min="10509" max="10510" width="9.140625" style="242" hidden="1" customWidth="1"/>
    <col min="10511" max="10745" width="9.140625" style="242" customWidth="1"/>
    <col min="10746" max="10746" width="6.57421875" style="242" customWidth="1"/>
    <col min="10747" max="10747" width="20.140625" style="242" customWidth="1"/>
    <col min="10748" max="10748" width="9.140625" style="242" hidden="1" customWidth="1"/>
    <col min="10749" max="10749" width="7.8515625" style="242" customWidth="1"/>
    <col min="10750" max="10750" width="31.28125" style="242" customWidth="1"/>
    <col min="10751" max="10752" width="9.140625" style="242" hidden="1" customWidth="1"/>
    <col min="10753" max="10753" width="24.57421875" style="242" customWidth="1"/>
    <col min="10754" max="10761" width="8.28125" style="242" customWidth="1"/>
    <col min="10762" max="10763" width="9.8515625" style="242" customWidth="1"/>
    <col min="10764" max="10764" width="13.7109375" style="242" customWidth="1"/>
    <col min="10765" max="10766" width="9.140625" style="242" hidden="1" customWidth="1"/>
    <col min="10767" max="11001" width="9.140625" style="242" customWidth="1"/>
    <col min="11002" max="11002" width="6.57421875" style="242" customWidth="1"/>
    <col min="11003" max="11003" width="20.140625" style="242" customWidth="1"/>
    <col min="11004" max="11004" width="9.140625" style="242" hidden="1" customWidth="1"/>
    <col min="11005" max="11005" width="7.8515625" style="242" customWidth="1"/>
    <col min="11006" max="11006" width="31.28125" style="242" customWidth="1"/>
    <col min="11007" max="11008" width="9.140625" style="242" hidden="1" customWidth="1"/>
    <col min="11009" max="11009" width="24.57421875" style="242" customWidth="1"/>
    <col min="11010" max="11017" width="8.28125" style="242" customWidth="1"/>
    <col min="11018" max="11019" width="9.8515625" style="242" customWidth="1"/>
    <col min="11020" max="11020" width="13.7109375" style="242" customWidth="1"/>
    <col min="11021" max="11022" width="9.140625" style="242" hidden="1" customWidth="1"/>
    <col min="11023" max="11257" width="9.140625" style="242" customWidth="1"/>
    <col min="11258" max="11258" width="6.57421875" style="242" customWidth="1"/>
    <col min="11259" max="11259" width="20.140625" style="242" customWidth="1"/>
    <col min="11260" max="11260" width="9.140625" style="242" hidden="1" customWidth="1"/>
    <col min="11261" max="11261" width="7.8515625" style="242" customWidth="1"/>
    <col min="11262" max="11262" width="31.28125" style="242" customWidth="1"/>
    <col min="11263" max="11264" width="9.140625" style="242" hidden="1" customWidth="1"/>
    <col min="11265" max="11265" width="24.57421875" style="242" customWidth="1"/>
    <col min="11266" max="11273" width="8.28125" style="242" customWidth="1"/>
    <col min="11274" max="11275" width="9.8515625" style="242" customWidth="1"/>
    <col min="11276" max="11276" width="13.7109375" style="242" customWidth="1"/>
    <col min="11277" max="11278" width="9.140625" style="242" hidden="1" customWidth="1"/>
    <col min="11279" max="11513" width="9.140625" style="242" customWidth="1"/>
    <col min="11514" max="11514" width="6.57421875" style="242" customWidth="1"/>
    <col min="11515" max="11515" width="20.140625" style="242" customWidth="1"/>
    <col min="11516" max="11516" width="9.140625" style="242" hidden="1" customWidth="1"/>
    <col min="11517" max="11517" width="7.8515625" style="242" customWidth="1"/>
    <col min="11518" max="11518" width="31.28125" style="242" customWidth="1"/>
    <col min="11519" max="11520" width="9.140625" style="242" hidden="1" customWidth="1"/>
    <col min="11521" max="11521" width="24.57421875" style="242" customWidth="1"/>
    <col min="11522" max="11529" width="8.28125" style="242" customWidth="1"/>
    <col min="11530" max="11531" width="9.8515625" style="242" customWidth="1"/>
    <col min="11532" max="11532" width="13.7109375" style="242" customWidth="1"/>
    <col min="11533" max="11534" width="9.140625" style="242" hidden="1" customWidth="1"/>
    <col min="11535" max="11769" width="9.140625" style="242" customWidth="1"/>
    <col min="11770" max="11770" width="6.57421875" style="242" customWidth="1"/>
    <col min="11771" max="11771" width="20.140625" style="242" customWidth="1"/>
    <col min="11772" max="11772" width="9.140625" style="242" hidden="1" customWidth="1"/>
    <col min="11773" max="11773" width="7.8515625" style="242" customWidth="1"/>
    <col min="11774" max="11774" width="31.28125" style="242" customWidth="1"/>
    <col min="11775" max="11776" width="9.140625" style="242" hidden="1" customWidth="1"/>
    <col min="11777" max="11777" width="24.57421875" style="242" customWidth="1"/>
    <col min="11778" max="11785" width="8.28125" style="242" customWidth="1"/>
    <col min="11786" max="11787" width="9.8515625" style="242" customWidth="1"/>
    <col min="11788" max="11788" width="13.7109375" style="242" customWidth="1"/>
    <col min="11789" max="11790" width="9.140625" style="242" hidden="1" customWidth="1"/>
    <col min="11791" max="12025" width="9.140625" style="242" customWidth="1"/>
    <col min="12026" max="12026" width="6.57421875" style="242" customWidth="1"/>
    <col min="12027" max="12027" width="20.140625" style="242" customWidth="1"/>
    <col min="12028" max="12028" width="9.140625" style="242" hidden="1" customWidth="1"/>
    <col min="12029" max="12029" width="7.8515625" style="242" customWidth="1"/>
    <col min="12030" max="12030" width="31.28125" style="242" customWidth="1"/>
    <col min="12031" max="12032" width="9.140625" style="242" hidden="1" customWidth="1"/>
    <col min="12033" max="12033" width="24.57421875" style="242" customWidth="1"/>
    <col min="12034" max="12041" width="8.28125" style="242" customWidth="1"/>
    <col min="12042" max="12043" width="9.8515625" style="242" customWidth="1"/>
    <col min="12044" max="12044" width="13.7109375" style="242" customWidth="1"/>
    <col min="12045" max="12046" width="9.140625" style="242" hidden="1" customWidth="1"/>
    <col min="12047" max="12281" width="9.140625" style="242" customWidth="1"/>
    <col min="12282" max="12282" width="6.57421875" style="242" customWidth="1"/>
    <col min="12283" max="12283" width="20.140625" style="242" customWidth="1"/>
    <col min="12284" max="12284" width="9.140625" style="242" hidden="1" customWidth="1"/>
    <col min="12285" max="12285" width="7.8515625" style="242" customWidth="1"/>
    <col min="12286" max="12286" width="31.28125" style="242" customWidth="1"/>
    <col min="12287" max="12288" width="9.140625" style="242" hidden="1" customWidth="1"/>
    <col min="12289" max="12289" width="24.57421875" style="242" customWidth="1"/>
    <col min="12290" max="12297" width="8.28125" style="242" customWidth="1"/>
    <col min="12298" max="12299" width="9.8515625" style="242" customWidth="1"/>
    <col min="12300" max="12300" width="13.7109375" style="242" customWidth="1"/>
    <col min="12301" max="12302" width="9.140625" style="242" hidden="1" customWidth="1"/>
    <col min="12303" max="12537" width="9.140625" style="242" customWidth="1"/>
    <col min="12538" max="12538" width="6.57421875" style="242" customWidth="1"/>
    <col min="12539" max="12539" width="20.140625" style="242" customWidth="1"/>
    <col min="12540" max="12540" width="9.140625" style="242" hidden="1" customWidth="1"/>
    <col min="12541" max="12541" width="7.8515625" style="242" customWidth="1"/>
    <col min="12542" max="12542" width="31.28125" style="242" customWidth="1"/>
    <col min="12543" max="12544" width="9.140625" style="242" hidden="1" customWidth="1"/>
    <col min="12545" max="12545" width="24.57421875" style="242" customWidth="1"/>
    <col min="12546" max="12553" width="8.28125" style="242" customWidth="1"/>
    <col min="12554" max="12555" width="9.8515625" style="242" customWidth="1"/>
    <col min="12556" max="12556" width="13.7109375" style="242" customWidth="1"/>
    <col min="12557" max="12558" width="9.140625" style="242" hidden="1" customWidth="1"/>
    <col min="12559" max="12793" width="9.140625" style="242" customWidth="1"/>
    <col min="12794" max="12794" width="6.57421875" style="242" customWidth="1"/>
    <col min="12795" max="12795" width="20.140625" style="242" customWidth="1"/>
    <col min="12796" max="12796" width="9.140625" style="242" hidden="1" customWidth="1"/>
    <col min="12797" max="12797" width="7.8515625" style="242" customWidth="1"/>
    <col min="12798" max="12798" width="31.28125" style="242" customWidth="1"/>
    <col min="12799" max="12800" width="9.140625" style="242" hidden="1" customWidth="1"/>
    <col min="12801" max="12801" width="24.57421875" style="242" customWidth="1"/>
    <col min="12802" max="12809" width="8.28125" style="242" customWidth="1"/>
    <col min="12810" max="12811" width="9.8515625" style="242" customWidth="1"/>
    <col min="12812" max="12812" width="13.7109375" style="242" customWidth="1"/>
    <col min="12813" max="12814" width="9.140625" style="242" hidden="1" customWidth="1"/>
    <col min="12815" max="13049" width="9.140625" style="242" customWidth="1"/>
    <col min="13050" max="13050" width="6.57421875" style="242" customWidth="1"/>
    <col min="13051" max="13051" width="20.140625" style="242" customWidth="1"/>
    <col min="13052" max="13052" width="9.140625" style="242" hidden="1" customWidth="1"/>
    <col min="13053" max="13053" width="7.8515625" style="242" customWidth="1"/>
    <col min="13054" max="13054" width="31.28125" style="242" customWidth="1"/>
    <col min="13055" max="13056" width="9.140625" style="242" hidden="1" customWidth="1"/>
    <col min="13057" max="13057" width="24.57421875" style="242" customWidth="1"/>
    <col min="13058" max="13065" width="8.28125" style="242" customWidth="1"/>
    <col min="13066" max="13067" width="9.8515625" style="242" customWidth="1"/>
    <col min="13068" max="13068" width="13.7109375" style="242" customWidth="1"/>
    <col min="13069" max="13070" width="9.140625" style="242" hidden="1" customWidth="1"/>
    <col min="13071" max="13305" width="9.140625" style="242" customWidth="1"/>
    <col min="13306" max="13306" width="6.57421875" style="242" customWidth="1"/>
    <col min="13307" max="13307" width="20.140625" style="242" customWidth="1"/>
    <col min="13308" max="13308" width="9.140625" style="242" hidden="1" customWidth="1"/>
    <col min="13309" max="13309" width="7.8515625" style="242" customWidth="1"/>
    <col min="13310" max="13310" width="31.28125" style="242" customWidth="1"/>
    <col min="13311" max="13312" width="9.140625" style="242" hidden="1" customWidth="1"/>
    <col min="13313" max="13313" width="24.57421875" style="242" customWidth="1"/>
    <col min="13314" max="13321" width="8.28125" style="242" customWidth="1"/>
    <col min="13322" max="13323" width="9.8515625" style="242" customWidth="1"/>
    <col min="13324" max="13324" width="13.7109375" style="242" customWidth="1"/>
    <col min="13325" max="13326" width="9.140625" style="242" hidden="1" customWidth="1"/>
    <col min="13327" max="13561" width="9.140625" style="242" customWidth="1"/>
    <col min="13562" max="13562" width="6.57421875" style="242" customWidth="1"/>
    <col min="13563" max="13563" width="20.140625" style="242" customWidth="1"/>
    <col min="13564" max="13564" width="9.140625" style="242" hidden="1" customWidth="1"/>
    <col min="13565" max="13565" width="7.8515625" style="242" customWidth="1"/>
    <col min="13566" max="13566" width="31.28125" style="242" customWidth="1"/>
    <col min="13567" max="13568" width="9.140625" style="242" hidden="1" customWidth="1"/>
    <col min="13569" max="13569" width="24.57421875" style="242" customWidth="1"/>
    <col min="13570" max="13577" width="8.28125" style="242" customWidth="1"/>
    <col min="13578" max="13579" width="9.8515625" style="242" customWidth="1"/>
    <col min="13580" max="13580" width="13.7109375" style="242" customWidth="1"/>
    <col min="13581" max="13582" width="9.140625" style="242" hidden="1" customWidth="1"/>
    <col min="13583" max="13817" width="9.140625" style="242" customWidth="1"/>
    <col min="13818" max="13818" width="6.57421875" style="242" customWidth="1"/>
    <col min="13819" max="13819" width="20.140625" style="242" customWidth="1"/>
    <col min="13820" max="13820" width="9.140625" style="242" hidden="1" customWidth="1"/>
    <col min="13821" max="13821" width="7.8515625" style="242" customWidth="1"/>
    <col min="13822" max="13822" width="31.28125" style="242" customWidth="1"/>
    <col min="13823" max="13824" width="9.140625" style="242" hidden="1" customWidth="1"/>
    <col min="13825" max="13825" width="24.57421875" style="242" customWidth="1"/>
    <col min="13826" max="13833" width="8.28125" style="242" customWidth="1"/>
    <col min="13834" max="13835" width="9.8515625" style="242" customWidth="1"/>
    <col min="13836" max="13836" width="13.7109375" style="242" customWidth="1"/>
    <col min="13837" max="13838" width="9.140625" style="242" hidden="1" customWidth="1"/>
    <col min="13839" max="14073" width="9.140625" style="242" customWidth="1"/>
    <col min="14074" max="14074" width="6.57421875" style="242" customWidth="1"/>
    <col min="14075" max="14075" width="20.140625" style="242" customWidth="1"/>
    <col min="14076" max="14076" width="9.140625" style="242" hidden="1" customWidth="1"/>
    <col min="14077" max="14077" width="7.8515625" style="242" customWidth="1"/>
    <col min="14078" max="14078" width="31.28125" style="242" customWidth="1"/>
    <col min="14079" max="14080" width="9.140625" style="242" hidden="1" customWidth="1"/>
    <col min="14081" max="14081" width="24.57421875" style="242" customWidth="1"/>
    <col min="14082" max="14089" width="8.28125" style="242" customWidth="1"/>
    <col min="14090" max="14091" width="9.8515625" style="242" customWidth="1"/>
    <col min="14092" max="14092" width="13.7109375" style="242" customWidth="1"/>
    <col min="14093" max="14094" width="9.140625" style="242" hidden="1" customWidth="1"/>
    <col min="14095" max="14329" width="9.140625" style="242" customWidth="1"/>
    <col min="14330" max="14330" width="6.57421875" style="242" customWidth="1"/>
    <col min="14331" max="14331" width="20.140625" style="242" customWidth="1"/>
    <col min="14332" max="14332" width="9.140625" style="242" hidden="1" customWidth="1"/>
    <col min="14333" max="14333" width="7.8515625" style="242" customWidth="1"/>
    <col min="14334" max="14334" width="31.28125" style="242" customWidth="1"/>
    <col min="14335" max="14336" width="9.140625" style="242" hidden="1" customWidth="1"/>
    <col min="14337" max="14337" width="24.57421875" style="242" customWidth="1"/>
    <col min="14338" max="14345" width="8.28125" style="242" customWidth="1"/>
    <col min="14346" max="14347" width="9.8515625" style="242" customWidth="1"/>
    <col min="14348" max="14348" width="13.7109375" style="242" customWidth="1"/>
    <col min="14349" max="14350" width="9.140625" style="242" hidden="1" customWidth="1"/>
    <col min="14351" max="14585" width="9.140625" style="242" customWidth="1"/>
    <col min="14586" max="14586" width="6.57421875" style="242" customWidth="1"/>
    <col min="14587" max="14587" width="20.140625" style="242" customWidth="1"/>
    <col min="14588" max="14588" width="9.140625" style="242" hidden="1" customWidth="1"/>
    <col min="14589" max="14589" width="7.8515625" style="242" customWidth="1"/>
    <col min="14590" max="14590" width="31.28125" style="242" customWidth="1"/>
    <col min="14591" max="14592" width="9.140625" style="242" hidden="1" customWidth="1"/>
    <col min="14593" max="14593" width="24.57421875" style="242" customWidth="1"/>
    <col min="14594" max="14601" width="8.28125" style="242" customWidth="1"/>
    <col min="14602" max="14603" width="9.8515625" style="242" customWidth="1"/>
    <col min="14604" max="14604" width="13.7109375" style="242" customWidth="1"/>
    <col min="14605" max="14606" width="9.140625" style="242" hidden="1" customWidth="1"/>
    <col min="14607" max="14841" width="9.140625" style="242" customWidth="1"/>
    <col min="14842" max="14842" width="6.57421875" style="242" customWidth="1"/>
    <col min="14843" max="14843" width="20.140625" style="242" customWidth="1"/>
    <col min="14844" max="14844" width="9.140625" style="242" hidden="1" customWidth="1"/>
    <col min="14845" max="14845" width="7.8515625" style="242" customWidth="1"/>
    <col min="14846" max="14846" width="31.28125" style="242" customWidth="1"/>
    <col min="14847" max="14848" width="9.140625" style="242" hidden="1" customWidth="1"/>
    <col min="14849" max="14849" width="24.57421875" style="242" customWidth="1"/>
    <col min="14850" max="14857" width="8.28125" style="242" customWidth="1"/>
    <col min="14858" max="14859" width="9.8515625" style="242" customWidth="1"/>
    <col min="14860" max="14860" width="13.7109375" style="242" customWidth="1"/>
    <col min="14861" max="14862" width="9.140625" style="242" hidden="1" customWidth="1"/>
    <col min="14863" max="15097" width="9.140625" style="242" customWidth="1"/>
    <col min="15098" max="15098" width="6.57421875" style="242" customWidth="1"/>
    <col min="15099" max="15099" width="20.140625" style="242" customWidth="1"/>
    <col min="15100" max="15100" width="9.140625" style="242" hidden="1" customWidth="1"/>
    <col min="15101" max="15101" width="7.8515625" style="242" customWidth="1"/>
    <col min="15102" max="15102" width="31.28125" style="242" customWidth="1"/>
    <col min="15103" max="15104" width="9.140625" style="242" hidden="1" customWidth="1"/>
    <col min="15105" max="15105" width="24.57421875" style="242" customWidth="1"/>
    <col min="15106" max="15113" width="8.28125" style="242" customWidth="1"/>
    <col min="15114" max="15115" width="9.8515625" style="242" customWidth="1"/>
    <col min="15116" max="15116" width="13.7109375" style="242" customWidth="1"/>
    <col min="15117" max="15118" width="9.140625" style="242" hidden="1" customWidth="1"/>
    <col min="15119" max="15353" width="9.140625" style="242" customWidth="1"/>
    <col min="15354" max="15354" width="6.57421875" style="242" customWidth="1"/>
    <col min="15355" max="15355" width="20.140625" style="242" customWidth="1"/>
    <col min="15356" max="15356" width="9.140625" style="242" hidden="1" customWidth="1"/>
    <col min="15357" max="15357" width="7.8515625" style="242" customWidth="1"/>
    <col min="15358" max="15358" width="31.28125" style="242" customWidth="1"/>
    <col min="15359" max="15360" width="9.140625" style="242" hidden="1" customWidth="1"/>
    <col min="15361" max="15361" width="24.57421875" style="242" customWidth="1"/>
    <col min="15362" max="15369" width="8.28125" style="242" customWidth="1"/>
    <col min="15370" max="15371" width="9.8515625" style="242" customWidth="1"/>
    <col min="15372" max="15372" width="13.7109375" style="242" customWidth="1"/>
    <col min="15373" max="15374" width="9.140625" style="242" hidden="1" customWidth="1"/>
    <col min="15375" max="15609" width="9.140625" style="242" customWidth="1"/>
    <col min="15610" max="15610" width="6.57421875" style="242" customWidth="1"/>
    <col min="15611" max="15611" width="20.140625" style="242" customWidth="1"/>
    <col min="15612" max="15612" width="9.140625" style="242" hidden="1" customWidth="1"/>
    <col min="15613" max="15613" width="7.8515625" style="242" customWidth="1"/>
    <col min="15614" max="15614" width="31.28125" style="242" customWidth="1"/>
    <col min="15615" max="15616" width="9.140625" style="242" hidden="1" customWidth="1"/>
    <col min="15617" max="15617" width="24.57421875" style="242" customWidth="1"/>
    <col min="15618" max="15625" width="8.28125" style="242" customWidth="1"/>
    <col min="15626" max="15627" width="9.8515625" style="242" customWidth="1"/>
    <col min="15628" max="15628" width="13.7109375" style="242" customWidth="1"/>
    <col min="15629" max="15630" width="9.140625" style="242" hidden="1" customWidth="1"/>
    <col min="15631" max="15865" width="9.140625" style="242" customWidth="1"/>
    <col min="15866" max="15866" width="6.57421875" style="242" customWidth="1"/>
    <col min="15867" max="15867" width="20.140625" style="242" customWidth="1"/>
    <col min="15868" max="15868" width="9.140625" style="242" hidden="1" customWidth="1"/>
    <col min="15869" max="15869" width="7.8515625" style="242" customWidth="1"/>
    <col min="15870" max="15870" width="31.28125" style="242" customWidth="1"/>
    <col min="15871" max="15872" width="9.140625" style="242" hidden="1" customWidth="1"/>
    <col min="15873" max="15873" width="24.57421875" style="242" customWidth="1"/>
    <col min="15874" max="15881" width="8.28125" style="242" customWidth="1"/>
    <col min="15882" max="15883" width="9.8515625" style="242" customWidth="1"/>
    <col min="15884" max="15884" width="13.7109375" style="242" customWidth="1"/>
    <col min="15885" max="15886" width="9.140625" style="242" hidden="1" customWidth="1"/>
    <col min="15887" max="16121" width="9.140625" style="242" customWidth="1"/>
    <col min="16122" max="16122" width="6.57421875" style="242" customWidth="1"/>
    <col min="16123" max="16123" width="20.140625" style="242" customWidth="1"/>
    <col min="16124" max="16124" width="9.140625" style="242" hidden="1" customWidth="1"/>
    <col min="16125" max="16125" width="7.8515625" style="242" customWidth="1"/>
    <col min="16126" max="16126" width="31.28125" style="242" customWidth="1"/>
    <col min="16127" max="16128" width="9.140625" style="242" hidden="1" customWidth="1"/>
    <col min="16129" max="16129" width="24.57421875" style="242" customWidth="1"/>
    <col min="16130" max="16137" width="8.28125" style="242" customWidth="1"/>
    <col min="16138" max="16139" width="9.8515625" style="242" customWidth="1"/>
    <col min="16140" max="16140" width="13.7109375" style="242" customWidth="1"/>
    <col min="16141" max="16142" width="9.140625" style="242" hidden="1" customWidth="1"/>
    <col min="16143" max="16384" width="9.140625" style="242" customWidth="1"/>
  </cols>
  <sheetData>
    <row r="1" spans="1:21" s="228" customFormat="1" ht="14.25" customHeight="1" hidden="1">
      <c r="A1" s="225" t="s">
        <v>52</v>
      </c>
      <c r="B1" s="226"/>
      <c r="C1" s="226"/>
      <c r="D1" s="226"/>
      <c r="E1" s="227"/>
      <c r="F1" s="227"/>
      <c r="G1" s="227"/>
      <c r="I1" s="229"/>
      <c r="J1" s="230"/>
      <c r="K1" s="231" t="s">
        <v>56</v>
      </c>
      <c r="L1" s="231"/>
      <c r="M1" s="231"/>
      <c r="N1" s="231"/>
      <c r="O1" s="231"/>
      <c r="P1" s="231"/>
      <c r="Q1" s="229"/>
      <c r="R1" s="231" t="s">
        <v>57</v>
      </c>
      <c r="S1" s="230"/>
      <c r="T1" s="230"/>
      <c r="U1" s="232" t="s">
        <v>58</v>
      </c>
    </row>
    <row r="2" spans="1:21" s="233" customFormat="1" ht="34.5" customHeight="1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79" customFormat="1" ht="27.75" customHeight="1">
      <c r="A3" s="104" t="s">
        <v>60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s="235" customFormat="1" ht="34.5" customHeight="1">
      <c r="A4" s="234" t="s">
        <v>61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1" s="238" customFormat="1" ht="30.75" customHeight="1">
      <c r="A5" s="236" t="s">
        <v>132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7"/>
      <c r="U5" s="237"/>
    </row>
    <row r="6" spans="1:20" ht="18" customHeight="1">
      <c r="A6" s="239" t="s">
        <v>133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</row>
    <row r="7" spans="1:21" s="247" customFormat="1" ht="21.75" customHeight="1">
      <c r="A7" s="243" t="s">
        <v>3</v>
      </c>
      <c r="B7" s="243"/>
      <c r="C7" s="243"/>
      <c r="D7" s="243"/>
      <c r="E7" s="243"/>
      <c r="F7" s="244"/>
      <c r="G7" s="244"/>
      <c r="H7" s="245"/>
      <c r="I7" s="245"/>
      <c r="J7" s="246"/>
      <c r="K7" s="246"/>
      <c r="L7" s="246"/>
      <c r="M7" s="246"/>
      <c r="N7" s="246"/>
      <c r="O7" s="246"/>
      <c r="P7" s="246"/>
      <c r="R7" s="248"/>
      <c r="S7" s="248" t="s">
        <v>4</v>
      </c>
      <c r="T7" s="249"/>
      <c r="U7" s="249"/>
    </row>
    <row r="8" spans="1:21" s="259" customFormat="1" ht="25.5" customHeight="1">
      <c r="A8" s="250" t="s">
        <v>5</v>
      </c>
      <c r="B8" s="251" t="s">
        <v>134</v>
      </c>
      <c r="C8" s="252" t="s">
        <v>7</v>
      </c>
      <c r="D8" s="252" t="s">
        <v>8</v>
      </c>
      <c r="E8" s="253" t="s">
        <v>135</v>
      </c>
      <c r="F8" s="253" t="s">
        <v>10</v>
      </c>
      <c r="G8" s="253" t="s">
        <v>11</v>
      </c>
      <c r="H8" s="254" t="s">
        <v>136</v>
      </c>
      <c r="I8" s="255" t="s">
        <v>137</v>
      </c>
      <c r="J8" s="255"/>
      <c r="K8" s="255"/>
      <c r="L8" s="255"/>
      <c r="M8" s="255"/>
      <c r="N8" s="255"/>
      <c r="O8" s="255"/>
      <c r="P8" s="255"/>
      <c r="Q8" s="255"/>
      <c r="R8" s="255"/>
      <c r="S8" s="256" t="s">
        <v>138</v>
      </c>
      <c r="T8" s="257" t="s">
        <v>139</v>
      </c>
      <c r="U8" s="258" t="s">
        <v>140</v>
      </c>
    </row>
    <row r="9" spans="1:21" s="259" customFormat="1" ht="97.5" customHeight="1">
      <c r="A9" s="260"/>
      <c r="B9" s="251"/>
      <c r="C9" s="252"/>
      <c r="D9" s="252"/>
      <c r="E9" s="253"/>
      <c r="F9" s="253"/>
      <c r="G9" s="253"/>
      <c r="H9" s="254"/>
      <c r="I9" s="261" t="s">
        <v>141</v>
      </c>
      <c r="J9" s="261" t="s">
        <v>142</v>
      </c>
      <c r="K9" s="261" t="s">
        <v>143</v>
      </c>
      <c r="L9" s="261" t="s">
        <v>144</v>
      </c>
      <c r="M9" s="261" t="s">
        <v>145</v>
      </c>
      <c r="N9" s="261" t="s">
        <v>146</v>
      </c>
      <c r="O9" s="261" t="s">
        <v>147</v>
      </c>
      <c r="P9" s="261" t="s">
        <v>148</v>
      </c>
      <c r="Q9" s="262" t="s">
        <v>149</v>
      </c>
      <c r="R9" s="262" t="s">
        <v>150</v>
      </c>
      <c r="S9" s="263"/>
      <c r="T9" s="257"/>
      <c r="U9" s="258"/>
    </row>
    <row r="10" spans="1:21" s="235" customFormat="1" ht="57.75" customHeight="1">
      <c r="A10" s="264">
        <v>1</v>
      </c>
      <c r="B10" s="265" t="s">
        <v>151</v>
      </c>
      <c r="C10" s="266" t="s">
        <v>77</v>
      </c>
      <c r="D10" s="267" t="s">
        <v>68</v>
      </c>
      <c r="E10" s="268" t="s">
        <v>152</v>
      </c>
      <c r="F10" s="269" t="s">
        <v>75</v>
      </c>
      <c r="G10" s="270" t="s">
        <v>32</v>
      </c>
      <c r="H10" s="267" t="s">
        <v>3</v>
      </c>
      <c r="I10" s="271">
        <v>5</v>
      </c>
      <c r="J10" s="271">
        <v>5</v>
      </c>
      <c r="K10" s="271">
        <v>5</v>
      </c>
      <c r="L10" s="271">
        <v>5</v>
      </c>
      <c r="M10" s="271">
        <v>5</v>
      </c>
      <c r="N10" s="271">
        <v>5</v>
      </c>
      <c r="O10" s="271">
        <v>5</v>
      </c>
      <c r="P10" s="271">
        <v>5</v>
      </c>
      <c r="Q10" s="271">
        <v>4.5</v>
      </c>
      <c r="R10" s="271">
        <v>5</v>
      </c>
      <c r="S10" s="272">
        <f>SUM(I10:R10)</f>
        <v>49.5</v>
      </c>
      <c r="T10" s="273"/>
      <c r="U10" s="274"/>
    </row>
    <row r="11" spans="1:21" s="235" customFormat="1" ht="57.75" customHeight="1">
      <c r="A11" s="264">
        <v>2</v>
      </c>
      <c r="B11" s="275" t="s">
        <v>153</v>
      </c>
      <c r="C11" s="266" t="s">
        <v>77</v>
      </c>
      <c r="D11" s="267" t="s">
        <v>68</v>
      </c>
      <c r="E11" s="276" t="s">
        <v>154</v>
      </c>
      <c r="F11" s="269" t="s">
        <v>75</v>
      </c>
      <c r="G11" s="270" t="s">
        <v>32</v>
      </c>
      <c r="H11" s="277" t="s">
        <v>3</v>
      </c>
      <c r="I11" s="271">
        <v>5</v>
      </c>
      <c r="J11" s="271">
        <v>5</v>
      </c>
      <c r="K11" s="271">
        <v>4.5</v>
      </c>
      <c r="L11" s="271">
        <v>5</v>
      </c>
      <c r="M11" s="271">
        <v>4.5</v>
      </c>
      <c r="N11" s="271">
        <v>5</v>
      </c>
      <c r="O11" s="271">
        <v>4.5</v>
      </c>
      <c r="P11" s="271">
        <v>5</v>
      </c>
      <c r="Q11" s="271">
        <v>4.5</v>
      </c>
      <c r="R11" s="271">
        <v>5</v>
      </c>
      <c r="S11" s="272">
        <f>SUM(I11:R11)</f>
        <v>48</v>
      </c>
      <c r="T11" s="273"/>
      <c r="U11" s="274"/>
    </row>
    <row r="12" spans="1:10" s="78" customFormat="1" ht="56.25" customHeight="1">
      <c r="A12" s="161" t="s">
        <v>48</v>
      </c>
      <c r="B12" s="161"/>
      <c r="C12" s="161"/>
      <c r="D12" s="161"/>
      <c r="E12" s="161"/>
      <c r="F12" s="161"/>
      <c r="G12" s="161"/>
      <c r="H12" s="161"/>
      <c r="I12" s="161" t="s">
        <v>49</v>
      </c>
      <c r="J12" s="168"/>
    </row>
    <row r="13" spans="1:10" s="78" customFormat="1" ht="56.25" customHeight="1">
      <c r="A13" s="161" t="s">
        <v>50</v>
      </c>
      <c r="B13" s="161"/>
      <c r="C13" s="161"/>
      <c r="D13" s="161"/>
      <c r="E13" s="161"/>
      <c r="F13" s="161"/>
      <c r="G13" s="161"/>
      <c r="H13" s="161"/>
      <c r="I13" s="161" t="s">
        <v>51</v>
      </c>
      <c r="J13" s="161"/>
    </row>
    <row r="14" spans="1:21" s="279" customFormat="1" ht="56.25" customHeight="1">
      <c r="A14" s="242"/>
      <c r="B14" s="278"/>
      <c r="C14" s="278"/>
      <c r="D14" s="278"/>
      <c r="E14" s="278"/>
      <c r="F14" s="278"/>
      <c r="G14" s="278"/>
      <c r="H14" s="278"/>
      <c r="J14" s="242"/>
      <c r="K14" s="241"/>
      <c r="L14" s="241"/>
      <c r="M14" s="241"/>
      <c r="N14" s="241"/>
      <c r="O14" s="241"/>
      <c r="P14" s="241"/>
      <c r="R14" s="241"/>
      <c r="S14" s="242"/>
      <c r="T14" s="242"/>
      <c r="U14" s="241"/>
    </row>
    <row r="15" spans="2:20" ht="18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</row>
  </sheetData>
  <sheetProtection selectLockedCells="1" selectUnlockedCells="1"/>
  <mergeCells count="19">
    <mergeCell ref="B15:T15"/>
    <mergeCell ref="G8:G9"/>
    <mergeCell ref="H8:H9"/>
    <mergeCell ref="I8:R8"/>
    <mergeCell ref="S8:S9"/>
    <mergeCell ref="T8:T9"/>
    <mergeCell ref="U8:U9"/>
    <mergeCell ref="A8:A9"/>
    <mergeCell ref="B8:B9"/>
    <mergeCell ref="C8:C9"/>
    <mergeCell ref="D8:D9"/>
    <mergeCell ref="E8:E9"/>
    <mergeCell ref="F8:F9"/>
    <mergeCell ref="A2:U2"/>
    <mergeCell ref="A3:U3"/>
    <mergeCell ref="A4:U4"/>
    <mergeCell ref="A5:S5"/>
    <mergeCell ref="A6:S6"/>
    <mergeCell ref="A7:E7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Горбачев Алексей Иванович</cp:lastModifiedBy>
  <dcterms:created xsi:type="dcterms:W3CDTF">2021-07-11T08:03:36Z</dcterms:created>
  <dcterms:modified xsi:type="dcterms:W3CDTF">2021-07-11T08:07:29Z</dcterms:modified>
  <cp:category/>
  <cp:version/>
  <cp:contentType/>
  <cp:contentStatus/>
</cp:coreProperties>
</file>