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345" windowHeight="8550" activeTab="10"/>
  </bookViews>
  <sheets>
    <sheet name="СТАРТ" sheetId="1" r:id="rId1"/>
    <sheet name="Тест-посадка!" sheetId="2" state="hidden" r:id="rId2"/>
    <sheet name="Ст.Тест Нач." sheetId="3" state="hidden" r:id="rId3"/>
    <sheet name="Ст.КПД" sheetId="4" state="hidden" r:id="rId4"/>
    <sheet name="Ст.ППА" sheetId="5" state="hidden" r:id="rId5"/>
    <sheet name="Езда по Выборы" sheetId="6" state="hidden" r:id="rId6"/>
    <sheet name="Тест-посадка" sheetId="7" r:id="rId7"/>
    <sheet name="Тест Начин." sheetId="8" r:id="rId8"/>
    <sheet name="КПД" sheetId="9" r:id="rId9"/>
    <sheet name="ППА" sheetId="10" r:id="rId10"/>
    <sheet name="Средний тест" sheetId="11" r:id="rId11"/>
    <sheet name="КПЮ " sheetId="12" state="hidden" r:id="rId12"/>
    <sheet name="ППАД" sheetId="13" state="hidden" r:id="rId13"/>
    <sheet name="Лист1" sheetId="14" state="hidden" r:id="rId14"/>
    <sheet name="ЕДНВ" sheetId="15" state="hidden" r:id="rId15"/>
    <sheet name="Люб." sheetId="16" state="hidden" r:id="rId16"/>
  </sheets>
  <externalReferences>
    <externalReference r:id="rId19"/>
  </externalReferences>
  <definedNames>
    <definedName name="__паспорта_ФКСР_лошади">#REF!</definedName>
    <definedName name="_xlnm.Print_Area" localSheetId="11">'КПЮ '!$A$1:$F$11</definedName>
    <definedName name="_xlnm.Print_Area" localSheetId="12">'ППАД'!$A$1:$I$23</definedName>
    <definedName name="_xlnm.Print_Area" localSheetId="0">'СТАРТ'!$A$1:$G$55</definedName>
    <definedName name="СП__1">#REF!</definedName>
    <definedName name="СП__2">#REF!</definedName>
  </definedNames>
  <calcPr fullCalcOnLoad="1"/>
</workbook>
</file>

<file path=xl/sharedStrings.xml><?xml version="1.0" encoding="utf-8"?>
<sst xmlns="http://schemas.openxmlformats.org/spreadsheetml/2006/main" count="841" uniqueCount="161">
  <si>
    <r>
      <t xml:space="preserve">Фамилия, </t>
    </r>
    <r>
      <rPr>
        <i/>
        <sz val="9"/>
        <rFont val="Arial"/>
        <family val="2"/>
      </rPr>
      <t>имя всадника</t>
    </r>
  </si>
  <si>
    <t>№ чл.билета</t>
  </si>
  <si>
    <r>
      <t>Кличка лошади, г.р.,</t>
    </r>
    <r>
      <rPr>
        <i/>
        <sz val="9"/>
        <rFont val="Arial"/>
        <family val="2"/>
      </rPr>
      <t xml:space="preserve"> масть, пол, порода, отец, место рождения</t>
    </r>
  </si>
  <si>
    <t>Клуб, регион</t>
  </si>
  <si>
    <t>Главный судья</t>
  </si>
  <si>
    <t>Главный секретарь</t>
  </si>
  <si>
    <t>№ п/п</t>
  </si>
  <si>
    <t>1ю</t>
  </si>
  <si>
    <t>б/р</t>
  </si>
  <si>
    <r>
      <t xml:space="preserve">Фамилия, </t>
    </r>
    <r>
      <rPr>
        <sz val="9"/>
        <rFont val="Times New Roman"/>
        <family val="1"/>
      </rPr>
      <t>имя всадника</t>
    </r>
  </si>
  <si>
    <r>
      <t>Кличка лошади, г.р.,</t>
    </r>
    <r>
      <rPr>
        <sz val="9"/>
        <rFont val="Times New Roman"/>
        <family val="1"/>
      </rPr>
      <t xml:space="preserve"> масть, пол, порода, отец, место рождения</t>
    </r>
  </si>
  <si>
    <t>Разряд, звание</t>
  </si>
  <si>
    <t>МО,Серпуховский район, д.Дракино КСК "Пегас"</t>
  </si>
  <si>
    <t>д</t>
  </si>
  <si>
    <t>КСК "Пегас"</t>
  </si>
  <si>
    <t>КОРНЕЕВА Яна</t>
  </si>
  <si>
    <t>ВОЙЦЕХОВСКАЯ Екатерина</t>
  </si>
  <si>
    <t>Предварительный Приз А.Дети.</t>
  </si>
  <si>
    <t>Е</t>
  </si>
  <si>
    <t>С</t>
  </si>
  <si>
    <t>М</t>
  </si>
  <si>
    <t>Ошибки</t>
  </si>
  <si>
    <t>Всего
баллов</t>
  </si>
  <si>
    <t>Общие оценки</t>
  </si>
  <si>
    <t>Всего
%</t>
  </si>
  <si>
    <t>баллы</t>
  </si>
  <si>
    <t>%</t>
  </si>
  <si>
    <t>место</t>
  </si>
  <si>
    <t>Полемика-06, гнед., коб., помесь</t>
  </si>
  <si>
    <t>Бодрый-мер.,вор.,Карачаевская</t>
  </si>
  <si>
    <t>Франке-08, гнед., мер., тракен.</t>
  </si>
  <si>
    <t>АНТИПИНА Анастасия</t>
  </si>
  <si>
    <t>КОЛГИНА Мария</t>
  </si>
  <si>
    <t>КОЛГИНА Анна</t>
  </si>
  <si>
    <t>АРТЕМЬЕВА Мария</t>
  </si>
  <si>
    <t>ИВАНОВА Алла</t>
  </si>
  <si>
    <t>Набег-09,вор.,мер.,Орлов.р.</t>
  </si>
  <si>
    <t>Прелесть-03,сер.,коб.,Н/Ч Орловская</t>
  </si>
  <si>
    <t>Нора-00, коб.,вор.,Терская</t>
  </si>
  <si>
    <t>л</t>
  </si>
  <si>
    <t>КОЛГИНА Елизавета</t>
  </si>
  <si>
    <t>Эмбарго-00, мер., вор., УВП</t>
  </si>
  <si>
    <t>ТУРКИНА Софья</t>
  </si>
  <si>
    <t>Амбиция-13.,коб.,гнед.,Латвийская пом.</t>
  </si>
  <si>
    <t>ЛАЧИНЯН Александр</t>
  </si>
  <si>
    <t xml:space="preserve">ЛЕБЕДЕВА Ангелина </t>
  </si>
  <si>
    <t>Пепси-12,коб., вор., Спортивная помесь.</t>
  </si>
  <si>
    <t>ВОЛЖАНКИН Евгений</t>
  </si>
  <si>
    <t>Линкольн-13, жер.,савр-бул., Белорусская упряж.</t>
  </si>
  <si>
    <t>ВАСИЛЬЧЕНКО Татьяна</t>
  </si>
  <si>
    <t>мл</t>
  </si>
  <si>
    <t>ДЖУРАЕВА Сабина</t>
  </si>
  <si>
    <t>Гитано Геф-15, мер.,гнед., андал.,Лимено LVI, Калуж.обл.</t>
  </si>
  <si>
    <t>Боксёр-01, т.-гнед.,мер.,Англо.буден.</t>
  </si>
  <si>
    <t>Командный Приз.Юноши.</t>
  </si>
  <si>
    <t>ВОРОБЬЕВА Екатерина</t>
  </si>
  <si>
    <t>ШЕЛЕПИНА Мария</t>
  </si>
  <si>
    <t>Элегантный-13, жер., сер., Тракененская. Тверская обл.</t>
  </si>
  <si>
    <t>ч/в Москва</t>
  </si>
  <si>
    <t>ч/в</t>
  </si>
  <si>
    <t>МАТВЕЕВА Евгения</t>
  </si>
  <si>
    <t>мс</t>
  </si>
  <si>
    <t>Соревнования по выездке на призы КСК "Пегас"</t>
  </si>
  <si>
    <t xml:space="preserve">Kefir-15., мер., гнед., KWPN, </t>
  </si>
  <si>
    <t>Езда для начинающих всадников.</t>
  </si>
  <si>
    <t>Любительская езда. 2 уровень.</t>
  </si>
  <si>
    <t>Судьи: Е - Хромова О., 1К  (Москва); С - Цветаева С.Н., ВК (Москва); М - Ашихмина Е., ВК (Московская обл.)</t>
  </si>
  <si>
    <t>14.06.2019г</t>
  </si>
  <si>
    <t>14.06.2019г.</t>
  </si>
  <si>
    <t>МЯЧЕНКОВ Андрей</t>
  </si>
  <si>
    <t>МО, КСК "Пегас"</t>
  </si>
  <si>
    <t>Сенкевич О.В.</t>
  </si>
  <si>
    <t>Цветаева С.Н.</t>
  </si>
  <si>
    <t>Колгина Мария -08</t>
  </si>
  <si>
    <t>Колгина Анна -10</t>
  </si>
  <si>
    <t>Разряд</t>
  </si>
  <si>
    <t>Антипина Анастасия - 09</t>
  </si>
  <si>
    <t>Медуница -13 гнед., коб., б/п</t>
  </si>
  <si>
    <t>Родригес Ирина</t>
  </si>
  <si>
    <t>Эмбарго - 02, мер., вор., укр.верх</t>
  </si>
  <si>
    <t>Полемика - гнед., коб., б/п</t>
  </si>
  <si>
    <t>Парагвэй - гнед., мер., араб.</t>
  </si>
  <si>
    <r>
      <t xml:space="preserve">Фамилия, </t>
    </r>
    <r>
      <rPr>
        <sz val="10"/>
        <rFont val="Times New Roman"/>
        <family val="1"/>
      </rPr>
      <t>имя всадника</t>
    </r>
  </si>
  <si>
    <r>
      <t>Кличка лошади, г.р.,</t>
    </r>
    <r>
      <rPr>
        <sz val="10"/>
        <rFont val="Times New Roman"/>
        <family val="1"/>
      </rPr>
      <t xml:space="preserve"> масть, пол, порода, отец, место рождения</t>
    </r>
  </si>
  <si>
    <t>Летний Кубок КСК «Пегас»</t>
  </si>
  <si>
    <t>Командный приз.Дети.</t>
  </si>
  <si>
    <t>Предварительный приз А.Дети.</t>
  </si>
  <si>
    <t>Судьи: В - Хромова О;  С - Цветаева С.Н; Н - Ашихмина Е.</t>
  </si>
  <si>
    <t>18.06.2021г..</t>
  </si>
  <si>
    <t>Кубок вызова FEI-Средний тест</t>
  </si>
  <si>
    <t>Бунчук-15., тёмн.-гнед., мер., Орловская рысистая.</t>
  </si>
  <si>
    <t>Благовест-15, гнед.,мер.,Карачаевская</t>
  </si>
  <si>
    <t>Бодрый-11, вор.,мер.,Карачаевская</t>
  </si>
  <si>
    <t>Гитано-Геф -15, андал.,гнед., мер.</t>
  </si>
  <si>
    <t>Нора - 00, коб.,вор.,Терская</t>
  </si>
  <si>
    <t>Летопись-15.,рыж.,коб., тракен.</t>
  </si>
  <si>
    <t>Актель-12, солов.,коб.,Арабо-пони</t>
  </si>
  <si>
    <t>Войцеховская Екатерина-08</t>
  </si>
  <si>
    <t>Кусакина Екатерина-06</t>
  </si>
  <si>
    <t>Джуринская Софья</t>
  </si>
  <si>
    <t>Иванова Алла</t>
  </si>
  <si>
    <t>Тест для начинающих всадников</t>
  </si>
  <si>
    <t>Борвинская Полина</t>
  </si>
  <si>
    <t>Власова Лина</t>
  </si>
  <si>
    <t>Толстая Анна</t>
  </si>
  <si>
    <t>Корнеева Яна</t>
  </si>
  <si>
    <t>Колгина Елизавета</t>
  </si>
  <si>
    <t xml:space="preserve">Безрукова Надежда </t>
  </si>
  <si>
    <t>Сергеева Вера-09</t>
  </si>
  <si>
    <t>Максименко Татьяна</t>
  </si>
  <si>
    <t>Звездочка-03., коб., гнед., Спорт.помесь</t>
  </si>
  <si>
    <t>Бриллиант-12., мер., гнед., УВП</t>
  </si>
  <si>
    <t>Общий зачёт</t>
  </si>
  <si>
    <t>Зачёт для детей</t>
  </si>
  <si>
    <t>Хампия-01., коб.,вор.,Тракен.</t>
  </si>
  <si>
    <t>Нюкова Ирина</t>
  </si>
  <si>
    <t>Бородкина София</t>
  </si>
  <si>
    <t>Бородкина Екатерина</t>
  </si>
  <si>
    <t>Колгин Александр-14</t>
  </si>
  <si>
    <t>Карлсон-00</t>
  </si>
  <si>
    <t>Тест-посадка для начинающих всадников с хэндлером</t>
  </si>
  <si>
    <t>18.06.2021г.</t>
  </si>
  <si>
    <t>Джураева Сабина</t>
  </si>
  <si>
    <t>Васильченко Татьяна</t>
  </si>
  <si>
    <t>Halconero Noble-11, сер., мер., Андалусзкая</t>
  </si>
  <si>
    <t>Kefir-15, гнед., мер., KWPN</t>
  </si>
  <si>
    <t>Gitano Gef -15, андал.,гнед., мер.</t>
  </si>
  <si>
    <t>Байцаева Ольга</t>
  </si>
  <si>
    <t>Байцаев Тимур-07</t>
  </si>
  <si>
    <t>Белло-12, мер., гнед.,</t>
  </si>
  <si>
    <t>Забава</t>
  </si>
  <si>
    <t>Время</t>
  </si>
  <si>
    <t>о</t>
  </si>
  <si>
    <t>Гусева Дина-07</t>
  </si>
  <si>
    <t>Зачёт</t>
  </si>
  <si>
    <t>Гоморева Дарья-6</t>
  </si>
  <si>
    <t>Толстой Григорий-16</t>
  </si>
  <si>
    <t>Артемьева Мария-06</t>
  </si>
  <si>
    <t>с.л</t>
  </si>
  <si>
    <t>Гоморева Дарья-06</t>
  </si>
  <si>
    <t>Перерыв 10 минут</t>
  </si>
  <si>
    <t>Перерыв 30 минут</t>
  </si>
  <si>
    <t>по готов.</t>
  </si>
  <si>
    <t>3ю</t>
  </si>
  <si>
    <t>Власова Лина-</t>
  </si>
  <si>
    <t>Стартовый протокол</t>
  </si>
  <si>
    <t>Halconero Noble-11, сер., мер., Андалузская</t>
  </si>
  <si>
    <t xml:space="preserve">Родригес Ирина </t>
  </si>
  <si>
    <t>В</t>
  </si>
  <si>
    <t>Н</t>
  </si>
  <si>
    <t>Забава-сер.,коб., рыс.</t>
  </si>
  <si>
    <t>Эмбарго - 01, мер., вор., укр.верх</t>
  </si>
  <si>
    <t>Нора - 01, коб.,вор.,Терская</t>
  </si>
  <si>
    <t>Хампия-02., коб.,вор.,Тракен.</t>
  </si>
  <si>
    <t>Карлсон-00, мер.,пегий, шетл.</t>
  </si>
  <si>
    <t xml:space="preserve">Бородкина Екатерина </t>
  </si>
  <si>
    <t>Летний Кубок КСК "Пегас"</t>
  </si>
  <si>
    <t>Секретарь соревнований</t>
  </si>
  <si>
    <t>Судьи: В - Ашихмина Е.    С - Цветаева С.Н.    Н - Хромова О.</t>
  </si>
  <si>
    <t>искл</t>
  </si>
  <si>
    <t>Судьи: В - Ашихмина Е.  С - Цветаева С.Н    Н - Хромова О.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</si>
</sst>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hh:mm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  <numFmt numFmtId="182" formatCode="_-* #,##0.00&quot;р.&quot;_-;\-* #,##0.00&quot;р.&quot;_-;_-* \-??&quot;р.&quot;_-;_-@_-"/>
    <numFmt numFmtId="183" formatCode="0.000"/>
    <numFmt numFmtId="184" formatCode="#,##0.0"/>
    <numFmt numFmtId="185" formatCode="h:mm;@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2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23"/>
      <name val="Times New Roman"/>
      <family val="1"/>
    </font>
    <font>
      <b/>
      <sz val="24"/>
      <color indexed="8"/>
      <name val="Times New Roman"/>
      <family val="1"/>
    </font>
    <font>
      <sz val="10"/>
      <color indexed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i/>
      <sz val="20"/>
      <color indexed="8"/>
      <name val="Monotype Corsiva"/>
      <family val="4"/>
    </font>
    <font>
      <b/>
      <sz val="12"/>
      <color indexed="8"/>
      <name val="Times New Roman"/>
      <family val="1"/>
    </font>
    <font>
      <b/>
      <i/>
      <sz val="26"/>
      <color indexed="8"/>
      <name val="Monotype Corsiva"/>
      <family val="4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sz val="14"/>
      <color theme="1"/>
      <name val="Times New Roman"/>
      <family val="1"/>
    </font>
    <font>
      <b/>
      <i/>
      <sz val="20"/>
      <color theme="1"/>
      <name val="Monotype Corsiva"/>
      <family val="4"/>
    </font>
    <font>
      <b/>
      <sz val="12"/>
      <color theme="1"/>
      <name val="Times New Roman"/>
      <family val="1"/>
    </font>
    <font>
      <b/>
      <i/>
      <sz val="26"/>
      <color theme="1"/>
      <name val="Monotype Corsiva"/>
      <family val="4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7" borderId="0" applyNumberFormat="0" applyBorder="0" applyAlignment="0" applyProtection="0"/>
    <xf numFmtId="0" fontId="16" fillId="38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64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64" fillId="44" borderId="0" applyNumberFormat="0" applyBorder="0" applyAlignment="0" applyProtection="0"/>
    <xf numFmtId="0" fontId="16" fillId="30" borderId="0" applyNumberFormat="0" applyBorder="0" applyAlignment="0" applyProtection="0"/>
    <xf numFmtId="0" fontId="16" fillId="23" borderId="0" applyNumberFormat="0" applyBorder="0" applyAlignment="0" applyProtection="0"/>
    <xf numFmtId="0" fontId="64" fillId="45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64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28" borderId="0" applyNumberFormat="0" applyBorder="0" applyAlignment="0" applyProtection="0"/>
    <xf numFmtId="0" fontId="64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0" borderId="0" applyNumberFormat="0" applyBorder="0" applyAlignment="0" applyProtection="0"/>
    <xf numFmtId="0" fontId="64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7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27" fillId="3" borderId="0" applyNumberFormat="0" applyBorder="0" applyAlignment="0" applyProtection="0"/>
    <xf numFmtId="0" fontId="19" fillId="28" borderId="1" applyNumberFormat="0" applyAlignment="0" applyProtection="0"/>
    <xf numFmtId="0" fontId="24" fillId="59" borderId="2" applyNumberFormat="0" applyAlignment="0" applyProtection="0"/>
    <xf numFmtId="0" fontId="39" fillId="60" borderId="0" applyNumberFormat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1" applyNumberFormat="0" applyAlignment="0" applyProtection="0"/>
    <xf numFmtId="0" fontId="29" fillId="0" borderId="6" applyNumberFormat="0" applyFill="0" applyAlignment="0" applyProtection="0"/>
    <xf numFmtId="0" fontId="26" fillId="33" borderId="0" applyNumberFormat="0" applyBorder="0" applyAlignment="0" applyProtection="0"/>
    <xf numFmtId="0" fontId="2" fillId="15" borderId="7" applyNumberFormat="0" applyFont="0" applyAlignment="0" applyProtection="0"/>
    <xf numFmtId="0" fontId="18" fillId="28" borderId="8" applyNumberFormat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40" borderId="0" applyNumberFormat="0" applyBorder="0" applyAlignment="0" applyProtection="0"/>
    <xf numFmtId="0" fontId="64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56" borderId="0" applyNumberFormat="0" applyBorder="0" applyAlignment="0" applyProtection="0"/>
    <xf numFmtId="0" fontId="64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57" borderId="0" applyNumberFormat="0" applyBorder="0" applyAlignment="0" applyProtection="0"/>
    <xf numFmtId="0" fontId="64" fillId="67" borderId="0" applyNumberFormat="0" applyBorder="0" applyAlignment="0" applyProtection="0"/>
    <xf numFmtId="0" fontId="16" fillId="47" borderId="0" applyNumberFormat="0" applyBorder="0" applyAlignment="0" applyProtection="0"/>
    <xf numFmtId="0" fontId="16" fillId="68" borderId="0" applyNumberFormat="0" applyBorder="0" applyAlignment="0" applyProtection="0"/>
    <xf numFmtId="0" fontId="64" fillId="69" borderId="0" applyNumberFormat="0" applyBorder="0" applyAlignment="0" applyProtection="0"/>
    <xf numFmtId="0" fontId="16" fillId="49" borderId="0" applyNumberFormat="0" applyBorder="0" applyAlignment="0" applyProtection="0"/>
    <xf numFmtId="0" fontId="16" fillId="40" borderId="0" applyNumberFormat="0" applyBorder="0" applyAlignment="0" applyProtection="0"/>
    <xf numFmtId="0" fontId="64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58" borderId="0" applyNumberFormat="0" applyBorder="0" applyAlignment="0" applyProtection="0"/>
    <xf numFmtId="0" fontId="65" fillId="72" borderId="10" applyNumberFormat="0" applyAlignment="0" applyProtection="0"/>
    <xf numFmtId="0" fontId="17" fillId="21" borderId="1" applyNumberFormat="0" applyAlignment="0" applyProtection="0"/>
    <xf numFmtId="0" fontId="17" fillId="7" borderId="1" applyNumberFormat="0" applyAlignment="0" applyProtection="0"/>
    <xf numFmtId="0" fontId="66" fillId="73" borderId="11" applyNumberFormat="0" applyAlignment="0" applyProtection="0"/>
    <xf numFmtId="0" fontId="18" fillId="74" borderId="8" applyNumberFormat="0" applyAlignment="0" applyProtection="0"/>
    <xf numFmtId="0" fontId="18" fillId="10" borderId="8" applyNumberFormat="0" applyAlignment="0" applyProtection="0"/>
    <xf numFmtId="0" fontId="67" fillId="73" borderId="10" applyNumberFormat="0" applyAlignment="0" applyProtection="0"/>
    <xf numFmtId="0" fontId="19" fillId="74" borderId="1" applyNumberFormat="0" applyAlignment="0" applyProtection="0"/>
    <xf numFmtId="0" fontId="19" fillId="1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2" fillId="0" borderId="0" applyFill="0" applyBorder="0" applyAlignment="0" applyProtection="0"/>
    <xf numFmtId="0" fontId="68" fillId="0" borderId="12" applyNumberFormat="0" applyFill="0" applyAlignment="0" applyProtection="0"/>
    <xf numFmtId="0" fontId="20" fillId="0" borderId="3" applyNumberFormat="0" applyFill="0" applyAlignment="0" applyProtection="0"/>
    <xf numFmtId="0" fontId="33" fillId="0" borderId="13" applyNumberFormat="0" applyFill="0" applyAlignment="0" applyProtection="0"/>
    <xf numFmtId="0" fontId="69" fillId="0" borderId="14" applyNumberFormat="0" applyFill="0" applyAlignment="0" applyProtection="0"/>
    <xf numFmtId="0" fontId="21" fillId="0" borderId="4" applyNumberFormat="0" applyFill="0" applyAlignment="0" applyProtection="0"/>
    <xf numFmtId="0" fontId="34" fillId="0" borderId="4" applyNumberFormat="0" applyFill="0" applyAlignment="0" applyProtection="0"/>
    <xf numFmtId="0" fontId="70" fillId="0" borderId="15" applyNumberFormat="0" applyFill="0" applyAlignment="0" applyProtection="0"/>
    <xf numFmtId="0" fontId="22" fillId="0" borderId="5" applyNumberFormat="0" applyFill="0" applyAlignment="0" applyProtection="0"/>
    <xf numFmtId="0" fontId="35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23" fillId="0" borderId="9" applyNumberFormat="0" applyFill="0" applyAlignment="0" applyProtection="0"/>
    <xf numFmtId="0" fontId="23" fillId="0" borderId="18" applyNumberFormat="0" applyFill="0" applyAlignment="0" applyProtection="0"/>
    <xf numFmtId="0" fontId="72" fillId="75" borderId="19" applyNumberFormat="0" applyAlignment="0" applyProtection="0"/>
    <xf numFmtId="0" fontId="24" fillId="76" borderId="2" applyNumberFormat="0" applyAlignment="0" applyProtection="0"/>
    <xf numFmtId="0" fontId="24" fillId="59" borderId="2" applyNumberFormat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4" fillId="77" borderId="0" applyNumberFormat="0" applyBorder="0" applyAlignment="0" applyProtection="0"/>
    <xf numFmtId="0" fontId="26" fillId="78" borderId="0" applyNumberFormat="0" applyBorder="0" applyAlignment="0" applyProtection="0"/>
    <xf numFmtId="0" fontId="26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79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80" borderId="20" applyNumberFormat="0" applyFont="0" applyAlignment="0" applyProtection="0"/>
    <xf numFmtId="0" fontId="32" fillId="81" borderId="7" applyNumberFormat="0" applyAlignment="0" applyProtection="0"/>
    <xf numFmtId="0" fontId="6" fillId="15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6" fillId="0" borderId="0" applyFill="0" applyBorder="0" applyAlignment="0" applyProtection="0"/>
    <xf numFmtId="0" fontId="77" fillId="0" borderId="21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9" fillId="82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49" fontId="7" fillId="0" borderId="22" xfId="231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9" fillId="0" borderId="0" xfId="229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22" xfId="209" applyFont="1" applyFill="1" applyBorder="1" applyAlignment="1">
      <alignment horizontal="center" vertical="center" wrapText="1"/>
      <protection/>
    </xf>
    <xf numFmtId="0" fontId="12" fillId="0" borderId="22" xfId="228" applyFont="1" applyFill="1" applyBorder="1" applyAlignment="1">
      <alignment horizontal="center" vertical="center" wrapText="1"/>
      <protection/>
    </xf>
    <xf numFmtId="0" fontId="80" fillId="42" borderId="22" xfId="226" applyFont="1" applyFill="1" applyBorder="1" applyAlignment="1">
      <alignment horizontal="center" vertical="center"/>
      <protection/>
    </xf>
    <xf numFmtId="0" fontId="80" fillId="42" borderId="22" xfId="226" applyFont="1" applyFill="1" applyBorder="1" applyAlignment="1">
      <alignment horizontal="center" vertical="center" wrapText="1"/>
      <protection/>
    </xf>
    <xf numFmtId="0" fontId="14" fillId="0" borderId="22" xfId="227" applyFont="1" applyBorder="1" applyAlignment="1" applyProtection="1">
      <alignment vertical="center" wrapText="1"/>
      <protection locked="0"/>
    </xf>
    <xf numFmtId="0" fontId="14" fillId="0" borderId="22" xfId="0" applyFont="1" applyBorder="1" applyAlignment="1" applyProtection="1">
      <alignment vertical="center" wrapText="1"/>
      <protection locked="0"/>
    </xf>
    <xf numFmtId="0" fontId="14" fillId="0" borderId="22" xfId="227" applyFont="1" applyBorder="1" applyAlignment="1" applyProtection="1">
      <alignment horizontal="left" vertical="center" wrapText="1"/>
      <protection locked="0"/>
    </xf>
    <xf numFmtId="0" fontId="81" fillId="83" borderId="22" xfId="0" applyFont="1" applyFill="1" applyBorder="1" applyAlignment="1">
      <alignment horizontal="left" vertical="center"/>
    </xf>
    <xf numFmtId="0" fontId="10" fillId="83" borderId="22" xfId="209" applyFont="1" applyFill="1" applyBorder="1" applyAlignment="1">
      <alignment horizontal="center" vertical="center" wrapText="1"/>
      <protection/>
    </xf>
    <xf numFmtId="0" fontId="81" fillId="83" borderId="23" xfId="227" applyFont="1" applyFill="1" applyBorder="1" applyAlignment="1" applyProtection="1">
      <alignment vertical="center" wrapText="1"/>
      <protection locked="0"/>
    </xf>
    <xf numFmtId="0" fontId="14" fillId="83" borderId="22" xfId="209" applyFont="1" applyFill="1" applyBorder="1" applyAlignment="1">
      <alignment horizontal="left" vertical="center" wrapText="1"/>
      <protection/>
    </xf>
    <xf numFmtId="0" fontId="14" fillId="0" borderId="22" xfId="228" applyFont="1" applyFill="1" applyBorder="1" applyAlignment="1">
      <alignment horizontal="left" vertical="center" wrapText="1"/>
      <protection/>
    </xf>
    <xf numFmtId="49" fontId="44" fillId="0" borderId="22" xfId="231" applyNumberFormat="1" applyFont="1" applyFill="1" applyBorder="1" applyAlignment="1">
      <alignment horizontal="center" vertical="center" wrapText="1"/>
      <protection/>
    </xf>
    <xf numFmtId="0" fontId="45" fillId="83" borderId="22" xfId="209" applyFont="1" applyFill="1" applyBorder="1" applyAlignment="1">
      <alignment horizontal="center" vertical="center" wrapText="1"/>
      <protection/>
    </xf>
    <xf numFmtId="0" fontId="45" fillId="0" borderId="22" xfId="209" applyFont="1" applyFill="1" applyBorder="1" applyAlignment="1">
      <alignment horizontal="center" vertical="center" wrapText="1"/>
      <protection/>
    </xf>
    <xf numFmtId="0" fontId="80" fillId="42" borderId="22" xfId="226" applyFont="1" applyFill="1" applyBorder="1" applyAlignment="1">
      <alignment horizontal="center" vertical="center" wrapText="1"/>
      <protection/>
    </xf>
    <xf numFmtId="0" fontId="80" fillId="42" borderId="22" xfId="226" applyFont="1" applyFill="1" applyBorder="1" applyAlignment="1">
      <alignment horizontal="center" vertical="center"/>
      <protection/>
    </xf>
    <xf numFmtId="0" fontId="3" fillId="42" borderId="24" xfId="229" applyFont="1" applyFill="1" applyBorder="1" applyAlignment="1">
      <alignment horizontal="center" vertical="center" textRotation="90" wrapText="1"/>
      <protection/>
    </xf>
    <xf numFmtId="0" fontId="3" fillId="42" borderId="25" xfId="229" applyFont="1" applyFill="1" applyBorder="1" applyAlignment="1">
      <alignment horizontal="center" vertical="center" textRotation="90" wrapText="1"/>
      <protection/>
    </xf>
    <xf numFmtId="0" fontId="82" fillId="0" borderId="22" xfId="0" applyFont="1" applyBorder="1" applyAlignment="1">
      <alignment/>
    </xf>
    <xf numFmtId="0" fontId="45" fillId="0" borderId="22" xfId="229" applyFont="1" applyFill="1" applyBorder="1" applyAlignment="1">
      <alignment horizontal="center" vertical="center"/>
      <protection/>
    </xf>
    <xf numFmtId="0" fontId="83" fillId="0" borderId="22" xfId="0" applyFont="1" applyBorder="1" applyAlignment="1">
      <alignment horizontal="center" vertical="center"/>
    </xf>
    <xf numFmtId="0" fontId="11" fillId="0" borderId="22" xfId="231" applyFont="1" applyFill="1" applyBorder="1" applyAlignment="1">
      <alignment horizontal="left" vertical="center" wrapText="1"/>
      <protection/>
    </xf>
    <xf numFmtId="0" fontId="14" fillId="0" borderId="22" xfId="231" applyFont="1" applyFill="1" applyBorder="1" applyAlignment="1">
      <alignment horizontal="left" vertical="center" wrapText="1"/>
      <protection/>
    </xf>
    <xf numFmtId="0" fontId="81" fillId="83" borderId="25" xfId="0" applyFont="1" applyFill="1" applyBorder="1" applyAlignment="1">
      <alignment horizontal="left" vertical="center" wrapText="1"/>
    </xf>
    <xf numFmtId="0" fontId="81" fillId="83" borderId="22" xfId="0" applyFont="1" applyFill="1" applyBorder="1" applyAlignment="1">
      <alignment horizontal="left" vertical="center" wrapText="1"/>
    </xf>
    <xf numFmtId="0" fontId="84" fillId="0" borderId="22" xfId="0" applyFont="1" applyBorder="1" applyAlignment="1">
      <alignment horizontal="center" vertical="center"/>
    </xf>
    <xf numFmtId="49" fontId="15" fillId="0" borderId="22" xfId="230" applyNumberFormat="1" applyFont="1" applyFill="1" applyBorder="1" applyAlignment="1">
      <alignment horizontal="center" vertical="center" wrapText="1"/>
      <protection/>
    </xf>
    <xf numFmtId="0" fontId="14" fillId="0" borderId="22" xfId="0" applyFont="1" applyFill="1" applyBorder="1" applyAlignment="1">
      <alignment horizontal="left" vertical="center" wrapText="1"/>
    </xf>
    <xf numFmtId="0" fontId="85" fillId="0" borderId="22" xfId="0" applyFont="1" applyBorder="1" applyAlignment="1">
      <alignment/>
    </xf>
    <xf numFmtId="0" fontId="46" fillId="0" borderId="22" xfId="231" applyFont="1" applyFill="1" applyBorder="1" applyAlignment="1">
      <alignment horizontal="left" vertical="center" wrapText="1"/>
      <protection/>
    </xf>
    <xf numFmtId="0" fontId="46" fillId="83" borderId="22" xfId="209" applyFont="1" applyFill="1" applyBorder="1" applyAlignment="1">
      <alignment horizontal="left" vertical="center" wrapText="1"/>
      <protection/>
    </xf>
    <xf numFmtId="0" fontId="46" fillId="0" borderId="26" xfId="231" applyFont="1" applyFill="1" applyBorder="1" applyAlignment="1">
      <alignment horizontal="left" vertical="center" wrapText="1"/>
      <protection/>
    </xf>
    <xf numFmtId="0" fontId="46" fillId="83" borderId="26" xfId="209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9" fillId="0" borderId="0" xfId="229" applyFont="1" applyAlignment="1">
      <alignment vertical="center"/>
      <protection/>
    </xf>
    <xf numFmtId="0" fontId="83" fillId="0" borderId="0" xfId="0" applyFont="1" applyBorder="1" applyAlignment="1">
      <alignment horizontal="center" vertical="center"/>
    </xf>
    <xf numFmtId="0" fontId="11" fillId="0" borderId="0" xfId="231" applyFont="1" applyBorder="1" applyAlignment="1">
      <alignment horizontal="left" vertical="center" wrapText="1"/>
      <protection/>
    </xf>
    <xf numFmtId="0" fontId="14" fillId="0" borderId="0" xfId="0" applyFont="1" applyBorder="1" applyAlignment="1">
      <alignment horizontal="left" vertical="center" wrapText="1"/>
    </xf>
    <xf numFmtId="0" fontId="12" fillId="0" borderId="0" xfId="228" applyFont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/>
    </xf>
    <xf numFmtId="0" fontId="81" fillId="0" borderId="22" xfId="0" applyFont="1" applyBorder="1" applyAlignment="1">
      <alignment vertical="center" wrapText="1"/>
    </xf>
    <xf numFmtId="0" fontId="81" fillId="83" borderId="22" xfId="227" applyFont="1" applyFill="1" applyBorder="1" applyAlignment="1" applyProtection="1">
      <alignment vertical="center" wrapText="1"/>
      <protection locked="0"/>
    </xf>
    <xf numFmtId="0" fontId="14" fillId="0" borderId="23" xfId="227" applyFont="1" applyBorder="1" applyAlignment="1" applyProtection="1">
      <alignment vertical="center" wrapText="1"/>
      <protection locked="0"/>
    </xf>
    <xf numFmtId="2" fontId="83" fillId="0" borderId="22" xfId="0" applyNumberFormat="1" applyFont="1" applyBorder="1" applyAlignment="1">
      <alignment horizontal="center" vertical="center"/>
    </xf>
    <xf numFmtId="0" fontId="85" fillId="0" borderId="27" xfId="0" applyFont="1" applyBorder="1" applyAlignment="1">
      <alignment/>
    </xf>
    <xf numFmtId="0" fontId="85" fillId="0" borderId="0" xfId="0" applyFont="1" applyBorder="1" applyAlignment="1">
      <alignment/>
    </xf>
    <xf numFmtId="183" fontId="83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5" fillId="0" borderId="28" xfId="0" applyFont="1" applyBorder="1" applyAlignment="1">
      <alignment horizontal="right"/>
    </xf>
    <xf numFmtId="0" fontId="85" fillId="0" borderId="28" xfId="0" applyFont="1" applyBorder="1" applyAlignment="1">
      <alignment horizontal="right"/>
    </xf>
    <xf numFmtId="0" fontId="83" fillId="84" borderId="22" xfId="0" applyFont="1" applyFill="1" applyBorder="1" applyAlignment="1">
      <alignment horizontal="center" vertical="center"/>
    </xf>
    <xf numFmtId="0" fontId="80" fillId="84" borderId="24" xfId="226" applyFont="1" applyFill="1" applyBorder="1" applyAlignment="1">
      <alignment horizontal="center" vertical="center"/>
      <protection/>
    </xf>
    <xf numFmtId="0" fontId="80" fillId="84" borderId="24" xfId="226" applyFont="1" applyFill="1" applyBorder="1" applyAlignment="1">
      <alignment horizontal="center" vertical="center" textRotation="90" wrapText="1"/>
      <protection/>
    </xf>
    <xf numFmtId="0" fontId="83" fillId="83" borderId="22" xfId="0" applyFont="1" applyFill="1" applyBorder="1" applyAlignment="1">
      <alignment horizontal="center" vertical="center"/>
    </xf>
    <xf numFmtId="175" fontId="83" fillId="83" borderId="25" xfId="0" applyNumberFormat="1" applyFont="1" applyFill="1" applyBorder="1" applyAlignment="1">
      <alignment horizontal="center" vertical="center"/>
    </xf>
    <xf numFmtId="183" fontId="83" fillId="83" borderId="25" xfId="0" applyNumberFormat="1" applyFont="1" applyFill="1" applyBorder="1" applyAlignment="1">
      <alignment horizontal="center" vertical="center"/>
    </xf>
    <xf numFmtId="0" fontId="86" fillId="0" borderId="22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46" fillId="0" borderId="22" xfId="227" applyFont="1" applyBorder="1" applyAlignment="1" applyProtection="1">
      <alignment horizontal="left" vertical="center" wrapText="1"/>
      <protection locked="0"/>
    </xf>
    <xf numFmtId="0" fontId="6" fillId="0" borderId="22" xfId="228" applyFont="1" applyFill="1" applyBorder="1" applyAlignment="1">
      <alignment horizontal="center" vertical="center" wrapText="1"/>
      <protection/>
    </xf>
    <xf numFmtId="0" fontId="46" fillId="0" borderId="22" xfId="228" applyFont="1" applyFill="1" applyBorder="1" applyAlignment="1">
      <alignment horizontal="left" vertical="center" wrapText="1"/>
      <protection/>
    </xf>
    <xf numFmtId="0" fontId="46" fillId="0" borderId="23" xfId="227" applyFont="1" applyBorder="1" applyAlignment="1" applyProtection="1">
      <alignment vertical="center" wrapText="1"/>
      <protection locked="0"/>
    </xf>
    <xf numFmtId="0" fontId="87" fillId="83" borderId="22" xfId="227" applyFont="1" applyFill="1" applyBorder="1" applyAlignment="1" applyProtection="1">
      <alignment vertical="center" wrapText="1"/>
      <protection locked="0"/>
    </xf>
    <xf numFmtId="0" fontId="87" fillId="0" borderId="22" xfId="0" applyFont="1" applyBorder="1" applyAlignment="1">
      <alignment vertical="center" wrapText="1"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right"/>
    </xf>
    <xf numFmtId="0" fontId="85" fillId="0" borderId="28" xfId="0" applyFont="1" applyBorder="1" applyAlignment="1">
      <alignment/>
    </xf>
    <xf numFmtId="0" fontId="87" fillId="0" borderId="22" xfId="0" applyFont="1" applyBorder="1" applyAlignment="1">
      <alignment horizontal="left" vertical="center" wrapText="1"/>
    </xf>
    <xf numFmtId="0" fontId="82" fillId="0" borderId="0" xfId="0" applyFont="1" applyAlignment="1">
      <alignment/>
    </xf>
    <xf numFmtId="0" fontId="47" fillId="0" borderId="0" xfId="229" applyFont="1" applyAlignment="1">
      <alignment vertical="center"/>
      <protection/>
    </xf>
    <xf numFmtId="0" fontId="82" fillId="0" borderId="0" xfId="0" applyFont="1" applyAlignment="1">
      <alignment horizontal="center"/>
    </xf>
    <xf numFmtId="0" fontId="85" fillId="0" borderId="25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46" fillId="0" borderId="29" xfId="231" applyFont="1" applyFill="1" applyBorder="1" applyAlignment="1">
      <alignment horizontal="left" vertical="center" wrapText="1"/>
      <protection/>
    </xf>
    <xf numFmtId="0" fontId="82" fillId="0" borderId="0" xfId="0" applyFont="1" applyBorder="1" applyAlignment="1">
      <alignment/>
    </xf>
    <xf numFmtId="0" fontId="87" fillId="0" borderId="0" xfId="0" applyFont="1" applyBorder="1" applyAlignment="1">
      <alignment vertical="center"/>
    </xf>
    <xf numFmtId="0" fontId="46" fillId="0" borderId="30" xfId="229" applyFont="1" applyFill="1" applyBorder="1" applyAlignment="1">
      <alignment horizontal="center" vertical="center" textRotation="90" wrapText="1"/>
      <protection/>
    </xf>
    <xf numFmtId="0" fontId="47" fillId="0" borderId="0" xfId="229" applyFont="1" applyBorder="1" applyAlignment="1">
      <alignment vertical="center"/>
      <protection/>
    </xf>
    <xf numFmtId="0" fontId="87" fillId="0" borderId="22" xfId="0" applyFont="1" applyBorder="1" applyAlignment="1">
      <alignment horizontal="left" vertical="center"/>
    </xf>
    <xf numFmtId="0" fontId="85" fillId="83" borderId="30" xfId="0" applyFont="1" applyFill="1" applyBorder="1" applyAlignment="1">
      <alignment horizontal="center" vertical="center"/>
    </xf>
    <xf numFmtId="0" fontId="88" fillId="0" borderId="22" xfId="0" applyFont="1" applyBorder="1" applyAlignment="1">
      <alignment horizontal="center" vertical="center"/>
    </xf>
    <xf numFmtId="0" fontId="80" fillId="84" borderId="22" xfId="226" applyFont="1" applyFill="1" applyBorder="1" applyAlignment="1">
      <alignment horizontal="center" vertical="center"/>
      <protection/>
    </xf>
    <xf numFmtId="0" fontId="80" fillId="84" borderId="22" xfId="226" applyFont="1" applyFill="1" applyBorder="1" applyAlignment="1">
      <alignment horizontal="center" vertical="center" wrapText="1"/>
      <protection/>
    </xf>
    <xf numFmtId="0" fontId="80" fillId="0" borderId="22" xfId="0" applyFont="1" applyBorder="1" applyAlignment="1">
      <alignment horizontal="left" vertical="center"/>
    </xf>
    <xf numFmtId="0" fontId="11" fillId="83" borderId="22" xfId="209" applyFont="1" applyFill="1" applyBorder="1" applyAlignment="1">
      <alignment horizontal="left" vertical="center" wrapText="1"/>
      <protection/>
    </xf>
    <xf numFmtId="0" fontId="81" fillId="83" borderId="22" xfId="227" applyFont="1" applyFill="1" applyBorder="1" applyAlignment="1" applyProtection="1">
      <alignment horizontal="left" vertical="center" wrapText="1"/>
      <protection locked="0"/>
    </xf>
    <xf numFmtId="0" fontId="81" fillId="0" borderId="22" xfId="0" applyFont="1" applyBorder="1" applyAlignment="1">
      <alignment horizontal="left" vertical="center" wrapText="1"/>
    </xf>
    <xf numFmtId="0" fontId="46" fillId="0" borderId="0" xfId="231" applyFont="1" applyFill="1" applyBorder="1" applyAlignment="1">
      <alignment horizontal="left" vertical="center" wrapText="1"/>
      <protection/>
    </xf>
    <xf numFmtId="0" fontId="86" fillId="83" borderId="22" xfId="0" applyFont="1" applyFill="1" applyBorder="1" applyAlignment="1">
      <alignment horizontal="center" vertical="center"/>
    </xf>
    <xf numFmtId="20" fontId="89" fillId="0" borderId="22" xfId="0" applyNumberFormat="1" applyFont="1" applyBorder="1" applyAlignment="1">
      <alignment horizontal="center" vertical="center"/>
    </xf>
    <xf numFmtId="20" fontId="86" fillId="0" borderId="22" xfId="0" applyNumberFormat="1" applyFont="1" applyBorder="1" applyAlignment="1">
      <alignment horizontal="center" vertical="center"/>
    </xf>
    <xf numFmtId="0" fontId="11" fillId="83" borderId="22" xfId="231" applyFont="1" applyFill="1" applyBorder="1" applyAlignment="1">
      <alignment horizontal="left" vertical="center" wrapText="1"/>
      <protection/>
    </xf>
    <xf numFmtId="20" fontId="86" fillId="83" borderId="22" xfId="0" applyNumberFormat="1" applyFont="1" applyFill="1" applyBorder="1" applyAlignment="1">
      <alignment horizontal="center" vertical="center"/>
    </xf>
    <xf numFmtId="0" fontId="80" fillId="83" borderId="22" xfId="0" applyFont="1" applyFill="1" applyBorder="1" applyAlignment="1">
      <alignment horizontal="left" vertical="center"/>
    </xf>
    <xf numFmtId="0" fontId="87" fillId="83" borderId="22" xfId="227" applyFont="1" applyFill="1" applyBorder="1" applyAlignment="1" applyProtection="1">
      <alignment wrapText="1"/>
      <protection locked="0"/>
    </xf>
    <xf numFmtId="0" fontId="87" fillId="0" borderId="22" xfId="0" applyFont="1" applyBorder="1" applyAlignment="1">
      <alignment wrapText="1"/>
    </xf>
    <xf numFmtId="0" fontId="46" fillId="0" borderId="22" xfId="227" applyFont="1" applyBorder="1" applyAlignment="1" applyProtection="1">
      <alignment vertical="center" wrapText="1"/>
      <protection locked="0"/>
    </xf>
    <xf numFmtId="0" fontId="86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wrapText="1"/>
    </xf>
    <xf numFmtId="0" fontId="0" fillId="83" borderId="0" xfId="0" applyFill="1" applyAlignment="1">
      <alignment/>
    </xf>
    <xf numFmtId="0" fontId="87" fillId="83" borderId="0" xfId="227" applyFont="1" applyFill="1" applyBorder="1" applyAlignment="1" applyProtection="1">
      <alignment vertical="center" wrapText="1"/>
      <protection locked="0"/>
    </xf>
    <xf numFmtId="0" fontId="6" fillId="0" borderId="0" xfId="228" applyFont="1" applyFill="1" applyBorder="1" applyAlignment="1">
      <alignment horizontal="center" vertical="center" wrapText="1"/>
      <protection/>
    </xf>
    <xf numFmtId="0" fontId="11" fillId="0" borderId="22" xfId="231" applyFont="1" applyBorder="1" applyAlignment="1">
      <alignment horizontal="left" vertical="center" wrapText="1"/>
      <protection/>
    </xf>
    <xf numFmtId="0" fontId="85" fillId="83" borderId="22" xfId="0" applyFont="1" applyFill="1" applyBorder="1" applyAlignment="1">
      <alignment horizontal="center" vertical="center"/>
    </xf>
    <xf numFmtId="0" fontId="11" fillId="83" borderId="0" xfId="231" applyFont="1" applyFill="1" applyBorder="1" applyAlignment="1">
      <alignment horizontal="left" vertical="center" wrapText="1"/>
      <protection/>
    </xf>
    <xf numFmtId="0" fontId="81" fillId="83" borderId="0" xfId="227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86" fillId="83" borderId="0" xfId="0" applyFont="1" applyFill="1" applyAlignment="1">
      <alignment/>
    </xf>
    <xf numFmtId="0" fontId="86" fillId="83" borderId="0" xfId="0" applyFont="1" applyFill="1" applyAlignment="1">
      <alignment horizontal="right"/>
    </xf>
    <xf numFmtId="0" fontId="6" fillId="0" borderId="22" xfId="228" applyFont="1" applyBorder="1" applyAlignment="1">
      <alignment horizontal="center" vertical="center" wrapText="1"/>
      <protection/>
    </xf>
    <xf numFmtId="0" fontId="14" fillId="0" borderId="22" xfId="228" applyFont="1" applyBorder="1" applyAlignment="1">
      <alignment horizontal="left" vertical="center" wrapText="1"/>
      <protection/>
    </xf>
    <xf numFmtId="0" fontId="12" fillId="0" borderId="22" xfId="228" applyFont="1" applyBorder="1" applyAlignment="1">
      <alignment horizontal="center" vertical="center" wrapText="1"/>
      <protection/>
    </xf>
    <xf numFmtId="0" fontId="81" fillId="0" borderId="0" xfId="0" applyFont="1" applyAlignment="1">
      <alignment vertical="center" wrapText="1"/>
    </xf>
    <xf numFmtId="0" fontId="90" fillId="48" borderId="31" xfId="0" applyFont="1" applyFill="1" applyBorder="1" applyAlignment="1">
      <alignment horizontal="center" vertical="center"/>
    </xf>
    <xf numFmtId="0" fontId="46" fillId="20" borderId="22" xfId="229" applyFont="1" applyFill="1" applyBorder="1" applyAlignment="1">
      <alignment horizontal="center" vertical="center" wrapText="1"/>
      <protection/>
    </xf>
    <xf numFmtId="0" fontId="46" fillId="20" borderId="24" xfId="229" applyFont="1" applyFill="1" applyBorder="1" applyAlignment="1">
      <alignment horizontal="center" vertical="center" textRotation="90" wrapText="1"/>
      <protection/>
    </xf>
    <xf numFmtId="0" fontId="46" fillId="20" borderId="25" xfId="229" applyFont="1" applyFill="1" applyBorder="1" applyAlignment="1">
      <alignment horizontal="center" vertical="center" textRotation="90" wrapText="1"/>
      <protection/>
    </xf>
    <xf numFmtId="0" fontId="91" fillId="83" borderId="0" xfId="0" applyFont="1" applyFill="1" applyAlignment="1">
      <alignment horizontal="center"/>
    </xf>
    <xf numFmtId="0" fontId="10" fillId="83" borderId="0" xfId="229" applyFont="1" applyFill="1" applyAlignment="1">
      <alignment horizontal="center" vertical="center" wrapText="1"/>
      <protection/>
    </xf>
    <xf numFmtId="0" fontId="46" fillId="83" borderId="0" xfId="229" applyFont="1" applyFill="1" applyAlignment="1">
      <alignment horizontal="center" vertical="center" wrapText="1"/>
      <protection/>
    </xf>
    <xf numFmtId="0" fontId="86" fillId="83" borderId="28" xfId="0" applyFont="1" applyFill="1" applyBorder="1" applyAlignment="1">
      <alignment horizontal="left"/>
    </xf>
    <xf numFmtId="0" fontId="46" fillId="20" borderId="22" xfId="229" applyFont="1" applyFill="1" applyBorder="1" applyAlignment="1">
      <alignment horizontal="center" vertical="center" textRotation="90" wrapText="1"/>
      <protection/>
    </xf>
    <xf numFmtId="0" fontId="86" fillId="85" borderId="23" xfId="0" applyFont="1" applyFill="1" applyBorder="1" applyAlignment="1">
      <alignment horizontal="center" vertical="center"/>
    </xf>
    <xf numFmtId="0" fontId="86" fillId="85" borderId="27" xfId="0" applyFont="1" applyFill="1" applyBorder="1" applyAlignment="1">
      <alignment horizontal="center" vertical="center"/>
    </xf>
    <xf numFmtId="0" fontId="86" fillId="85" borderId="26" xfId="0" applyFont="1" applyFill="1" applyBorder="1" applyAlignment="1">
      <alignment horizontal="center" vertical="center"/>
    </xf>
    <xf numFmtId="0" fontId="90" fillId="48" borderId="27" xfId="0" applyFont="1" applyFill="1" applyBorder="1" applyAlignment="1">
      <alignment horizontal="center" vertical="center"/>
    </xf>
    <xf numFmtId="0" fontId="43" fillId="83" borderId="0" xfId="229" applyFont="1" applyFill="1" applyBorder="1" applyAlignment="1">
      <alignment horizontal="center" vertical="center" wrapText="1"/>
      <protection/>
    </xf>
    <xf numFmtId="0" fontId="85" fillId="0" borderId="28" xfId="0" applyFont="1" applyBorder="1" applyAlignment="1">
      <alignment horizontal="left"/>
    </xf>
    <xf numFmtId="0" fontId="46" fillId="42" borderId="29" xfId="229" applyFont="1" applyFill="1" applyBorder="1" applyAlignment="1">
      <alignment horizontal="center" vertical="center" textRotation="90" wrapText="1"/>
      <protection/>
    </xf>
    <xf numFmtId="0" fontId="46" fillId="42" borderId="29" xfId="229" applyFont="1" applyFill="1" applyBorder="1" applyAlignment="1">
      <alignment horizontal="center" vertical="center" wrapText="1"/>
      <protection/>
    </xf>
    <xf numFmtId="0" fontId="46" fillId="42" borderId="25" xfId="229" applyFont="1" applyFill="1" applyBorder="1" applyAlignment="1">
      <alignment horizontal="center" vertical="center" wrapText="1"/>
      <protection/>
    </xf>
    <xf numFmtId="0" fontId="46" fillId="42" borderId="24" xfId="229" applyFont="1" applyFill="1" applyBorder="1" applyAlignment="1">
      <alignment horizontal="center" vertical="center" wrapText="1"/>
      <protection/>
    </xf>
    <xf numFmtId="0" fontId="46" fillId="86" borderId="23" xfId="229" applyFont="1" applyFill="1" applyBorder="1" applyAlignment="1">
      <alignment horizontal="center" vertical="center" wrapText="1"/>
      <protection/>
    </xf>
    <xf numFmtId="0" fontId="46" fillId="86" borderId="27" xfId="229" applyFont="1" applyFill="1" applyBorder="1" applyAlignment="1">
      <alignment horizontal="center" vertical="center" wrapText="1"/>
      <protection/>
    </xf>
    <xf numFmtId="0" fontId="46" fillId="86" borderId="26" xfId="229" applyFont="1" applyFill="1" applyBorder="1" applyAlignment="1">
      <alignment horizontal="center" vertical="center" wrapText="1"/>
      <protection/>
    </xf>
    <xf numFmtId="0" fontId="85" fillId="86" borderId="22" xfId="0" applyFont="1" applyFill="1" applyBorder="1" applyAlignment="1">
      <alignment horizontal="center" vertical="center"/>
    </xf>
    <xf numFmtId="0" fontId="43" fillId="83" borderId="0" xfId="229" applyFont="1" applyFill="1" applyAlignment="1">
      <alignment horizontal="center" vertical="center" wrapText="1"/>
      <protection/>
    </xf>
    <xf numFmtId="0" fontId="46" fillId="42" borderId="25" xfId="229" applyFont="1" applyFill="1" applyBorder="1" applyAlignment="1">
      <alignment horizontal="center" vertical="center" textRotation="90" wrapText="1"/>
      <protection/>
    </xf>
    <xf numFmtId="0" fontId="46" fillId="42" borderId="22" xfId="229" applyFont="1" applyFill="1" applyBorder="1" applyAlignment="1">
      <alignment horizontal="center" vertical="center" wrapText="1"/>
      <protection/>
    </xf>
    <xf numFmtId="0" fontId="88" fillId="86" borderId="23" xfId="0" applyFont="1" applyFill="1" applyBorder="1" applyAlignment="1">
      <alignment horizontal="center" vertical="center"/>
    </xf>
    <xf numFmtId="0" fontId="88" fillId="86" borderId="27" xfId="0" applyFont="1" applyFill="1" applyBorder="1" applyAlignment="1">
      <alignment horizontal="center" vertical="center"/>
    </xf>
    <xf numFmtId="0" fontId="88" fillId="86" borderId="26" xfId="0" applyFont="1" applyFill="1" applyBorder="1" applyAlignment="1">
      <alignment horizontal="center" vertical="center"/>
    </xf>
    <xf numFmtId="0" fontId="85" fillId="86" borderId="23" xfId="0" applyFont="1" applyFill="1" applyBorder="1" applyAlignment="1">
      <alignment horizontal="center" vertical="center"/>
    </xf>
    <xf numFmtId="0" fontId="85" fillId="86" borderId="27" xfId="0" applyFont="1" applyFill="1" applyBorder="1" applyAlignment="1">
      <alignment horizontal="center" vertical="center"/>
    </xf>
    <xf numFmtId="0" fontId="85" fillId="86" borderId="26" xfId="0" applyFont="1" applyFill="1" applyBorder="1" applyAlignment="1">
      <alignment horizontal="center" vertical="center"/>
    </xf>
    <xf numFmtId="0" fontId="46" fillId="42" borderId="24" xfId="229" applyFont="1" applyFill="1" applyBorder="1" applyAlignment="1">
      <alignment horizontal="center" vertical="center" textRotation="90" wrapText="1"/>
      <protection/>
    </xf>
    <xf numFmtId="0" fontId="86" fillId="0" borderId="28" xfId="0" applyFont="1" applyBorder="1" applyAlignment="1">
      <alignment horizontal="left"/>
    </xf>
    <xf numFmtId="0" fontId="46" fillId="42" borderId="22" xfId="229" applyFont="1" applyFill="1" applyBorder="1" applyAlignment="1">
      <alignment horizontal="center" vertical="center" textRotation="90" wrapText="1"/>
      <protection/>
    </xf>
    <xf numFmtId="0" fontId="85" fillId="0" borderId="28" xfId="0" applyFont="1" applyBorder="1" applyAlignment="1">
      <alignment horizontal="right"/>
    </xf>
    <xf numFmtId="0" fontId="11" fillId="84" borderId="22" xfId="229" applyFont="1" applyFill="1" applyBorder="1" applyAlignment="1">
      <alignment horizontal="center" vertical="center" textRotation="90" wrapText="1"/>
      <protection/>
    </xf>
    <xf numFmtId="0" fontId="11" fillId="84" borderId="22" xfId="229" applyFont="1" applyFill="1" applyBorder="1" applyAlignment="1">
      <alignment horizontal="center" vertical="center" wrapText="1"/>
      <protection/>
    </xf>
    <xf numFmtId="0" fontId="80" fillId="84" borderId="22" xfId="226" applyFont="1" applyFill="1" applyBorder="1" applyAlignment="1">
      <alignment horizontal="center" vertical="center"/>
      <protection/>
    </xf>
    <xf numFmtId="0" fontId="11" fillId="86" borderId="23" xfId="229" applyFont="1" applyFill="1" applyBorder="1" applyAlignment="1">
      <alignment horizontal="center" vertical="center" wrapText="1"/>
      <protection/>
    </xf>
    <xf numFmtId="0" fontId="11" fillId="86" borderId="27" xfId="229" applyFont="1" applyFill="1" applyBorder="1" applyAlignment="1">
      <alignment horizontal="center" vertical="center" wrapText="1"/>
      <protection/>
    </xf>
    <xf numFmtId="0" fontId="11" fillId="86" borderId="26" xfId="229" applyFont="1" applyFill="1" applyBorder="1" applyAlignment="1">
      <alignment horizontal="center" vertical="center" wrapText="1"/>
      <protection/>
    </xf>
    <xf numFmtId="0" fontId="83" fillId="0" borderId="28" xfId="0" applyFont="1" applyBorder="1" applyAlignment="1">
      <alignment horizontal="left"/>
    </xf>
    <xf numFmtId="0" fontId="0" fillId="0" borderId="0" xfId="0" applyAlignment="1">
      <alignment horizontal="center"/>
    </xf>
    <xf numFmtId="0" fontId="81" fillId="84" borderId="22" xfId="226" applyFont="1" applyFill="1" applyBorder="1" applyAlignment="1">
      <alignment horizontal="center" vertical="center" textRotation="90" wrapText="1"/>
      <protection/>
    </xf>
    <xf numFmtId="0" fontId="80" fillId="84" borderId="22" xfId="226" applyFont="1" applyFill="1" applyBorder="1" applyAlignment="1">
      <alignment horizontal="center" vertical="center" wrapText="1"/>
      <protection/>
    </xf>
    <xf numFmtId="0" fontId="83" fillId="0" borderId="22" xfId="0" applyFont="1" applyBorder="1" applyAlignment="1">
      <alignment horizontal="center"/>
    </xf>
    <xf numFmtId="0" fontId="11" fillId="84" borderId="24" xfId="229" applyFont="1" applyFill="1" applyBorder="1" applyAlignment="1">
      <alignment horizontal="center" vertical="center" textRotation="90" wrapText="1"/>
      <protection/>
    </xf>
    <xf numFmtId="0" fontId="11" fillId="84" borderId="25" xfId="229" applyFont="1" applyFill="1" applyBorder="1" applyAlignment="1">
      <alignment horizontal="center" vertical="center" textRotation="90" wrapText="1"/>
      <protection/>
    </xf>
    <xf numFmtId="0" fontId="11" fillId="84" borderId="24" xfId="229" applyFont="1" applyFill="1" applyBorder="1" applyAlignment="1">
      <alignment horizontal="center" vertical="center" wrapText="1"/>
      <protection/>
    </xf>
    <xf numFmtId="0" fontId="11" fillId="84" borderId="25" xfId="229" applyFont="1" applyFill="1" applyBorder="1" applyAlignment="1">
      <alignment horizontal="center" vertical="center" wrapText="1"/>
      <protection/>
    </xf>
    <xf numFmtId="0" fontId="85" fillId="0" borderId="22" xfId="0" applyFont="1" applyBorder="1" applyAlignment="1">
      <alignment horizontal="center"/>
    </xf>
    <xf numFmtId="0" fontId="80" fillId="84" borderId="24" xfId="226" applyFont="1" applyFill="1" applyBorder="1" applyAlignment="1">
      <alignment horizontal="center" vertical="center" textRotation="90" wrapText="1"/>
      <protection/>
    </xf>
    <xf numFmtId="0" fontId="80" fillId="84" borderId="25" xfId="226" applyFont="1" applyFill="1" applyBorder="1" applyAlignment="1">
      <alignment horizontal="center" vertical="center" textRotation="90" wrapText="1"/>
      <protection/>
    </xf>
    <xf numFmtId="0" fontId="83" fillId="0" borderId="0" xfId="0" applyFont="1" applyBorder="1" applyAlignment="1">
      <alignment horizontal="center"/>
    </xf>
    <xf numFmtId="0" fontId="85" fillId="0" borderId="0" xfId="0" applyFont="1" applyBorder="1" applyAlignment="1">
      <alignment horizontal="right"/>
    </xf>
    <xf numFmtId="0" fontId="80" fillId="84" borderId="22" xfId="226" applyFont="1" applyFill="1" applyBorder="1" applyAlignment="1">
      <alignment horizontal="center" vertical="center" textRotation="90" wrapText="1"/>
      <protection/>
    </xf>
    <xf numFmtId="0" fontId="11" fillId="42" borderId="22" xfId="229" applyFont="1" applyFill="1" applyBorder="1" applyAlignment="1">
      <alignment horizontal="center" vertical="center" wrapText="1"/>
      <protection/>
    </xf>
    <xf numFmtId="0" fontId="80" fillId="42" borderId="22" xfId="226" applyFont="1" applyFill="1" applyBorder="1" applyAlignment="1">
      <alignment horizontal="center" vertical="center" wrapText="1"/>
      <protection/>
    </xf>
    <xf numFmtId="0" fontId="80" fillId="42" borderId="22" xfId="226" applyFont="1" applyFill="1" applyBorder="1" applyAlignment="1">
      <alignment horizontal="center" vertical="center"/>
      <protection/>
    </xf>
    <xf numFmtId="0" fontId="14" fillId="42" borderId="24" xfId="229" applyFont="1" applyFill="1" applyBorder="1" applyAlignment="1">
      <alignment horizontal="center" vertical="center" wrapText="1"/>
      <protection/>
    </xf>
    <xf numFmtId="0" fontId="14" fillId="42" borderId="25" xfId="229" applyFont="1" applyFill="1" applyBorder="1" applyAlignment="1">
      <alignment horizontal="center" vertical="center" wrapText="1"/>
      <protection/>
    </xf>
    <xf numFmtId="0" fontId="91" fillId="45" borderId="0" xfId="0" applyFont="1" applyFill="1" applyAlignment="1">
      <alignment horizontal="center"/>
    </xf>
    <xf numFmtId="0" fontId="13" fillId="0" borderId="22" xfId="229" applyFont="1" applyFill="1" applyBorder="1" applyAlignment="1">
      <alignment horizontal="center" wrapText="1"/>
      <protection/>
    </xf>
    <xf numFmtId="0" fontId="10" fillId="45" borderId="0" xfId="229" applyFont="1" applyFill="1" applyBorder="1" applyAlignment="1">
      <alignment horizontal="center" vertical="center" wrapText="1"/>
      <protection/>
    </xf>
    <xf numFmtId="0" fontId="11" fillId="42" borderId="24" xfId="229" applyFont="1" applyFill="1" applyBorder="1" applyAlignment="1">
      <alignment horizontal="center" vertical="center" textRotation="90" wrapText="1"/>
      <protection/>
    </xf>
    <xf numFmtId="0" fontId="11" fillId="42" borderId="25" xfId="229" applyFont="1" applyFill="1" applyBorder="1" applyAlignment="1">
      <alignment horizontal="center" vertical="center" textRotation="90" wrapText="1"/>
      <protection/>
    </xf>
    <xf numFmtId="0" fontId="11" fillId="42" borderId="24" xfId="229" applyFont="1" applyFill="1" applyBorder="1" applyAlignment="1">
      <alignment horizontal="center" vertical="center" wrapText="1"/>
      <protection/>
    </xf>
    <xf numFmtId="0" fontId="11" fillId="42" borderId="25" xfId="229" applyFont="1" applyFill="1" applyBorder="1" applyAlignment="1">
      <alignment horizontal="center" vertical="center" wrapText="1"/>
      <protection/>
    </xf>
    <xf numFmtId="0" fontId="14" fillId="42" borderId="24" xfId="229" applyFont="1" applyFill="1" applyBorder="1" applyAlignment="1">
      <alignment horizontal="center" vertical="center" wrapText="1" shrinkToFit="1"/>
      <protection/>
    </xf>
    <xf numFmtId="0" fontId="14" fillId="42" borderId="25" xfId="229" applyFont="1" applyFill="1" applyBorder="1" applyAlignment="1">
      <alignment horizontal="center" vertical="center" wrapText="1" shrinkToFit="1"/>
      <protection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92" fillId="83" borderId="0" xfId="0" applyFont="1" applyFill="1" applyAlignment="1">
      <alignment horizontal="center" vertical="center"/>
    </xf>
    <xf numFmtId="0" fontId="93" fillId="45" borderId="0" xfId="0" applyFont="1" applyFill="1" applyAlignment="1">
      <alignment horizontal="center"/>
    </xf>
    <xf numFmtId="0" fontId="94" fillId="45" borderId="0" xfId="0" applyFont="1" applyFill="1" applyAlignment="1">
      <alignment horizontal="center" vertical="center"/>
    </xf>
    <xf numFmtId="0" fontId="3" fillId="42" borderId="22" xfId="229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left"/>
    </xf>
    <xf numFmtId="0" fontId="3" fillId="42" borderId="22" xfId="229" applyFont="1" applyFill="1" applyBorder="1" applyAlignment="1">
      <alignment horizontal="center" vertical="center" textRotation="90" wrapText="1"/>
      <protection/>
    </xf>
    <xf numFmtId="0" fontId="5" fillId="42" borderId="22" xfId="229" applyFont="1" applyFill="1" applyBorder="1" applyAlignment="1">
      <alignment horizontal="center" vertical="center" wrapText="1" shrinkToFit="1"/>
      <protection/>
    </xf>
    <xf numFmtId="0" fontId="95" fillId="83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83" fillId="0" borderId="23" xfId="0" applyFont="1" applyBorder="1" applyAlignment="1">
      <alignment horizontal="center" vertical="center"/>
    </xf>
    <xf numFmtId="0" fontId="81" fillId="83" borderId="22" xfId="227" applyFont="1" applyFill="1" applyBorder="1" applyAlignment="1" applyProtection="1">
      <alignment horizontal="center" vertical="center"/>
      <protection locked="0"/>
    </xf>
    <xf numFmtId="183" fontId="80" fillId="84" borderId="22" xfId="226" applyNumberFormat="1" applyFont="1" applyFill="1" applyBorder="1" applyAlignment="1">
      <alignment horizontal="center" vertical="center" wrapText="1"/>
      <protection/>
    </xf>
    <xf numFmtId="183" fontId="0" fillId="0" borderId="0" xfId="0" applyNumberFormat="1" applyAlignment="1">
      <alignment/>
    </xf>
    <xf numFmtId="0" fontId="0" fillId="13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2" fontId="83" fillId="86" borderId="22" xfId="0" applyNumberFormat="1" applyFont="1" applyFill="1" applyBorder="1" applyAlignment="1">
      <alignment horizontal="center" vertical="center"/>
    </xf>
    <xf numFmtId="183" fontId="83" fillId="86" borderId="22" xfId="0" applyNumberFormat="1" applyFont="1" applyFill="1" applyBorder="1" applyAlignment="1">
      <alignment horizontal="center" vertical="center"/>
    </xf>
    <xf numFmtId="0" fontId="46" fillId="0" borderId="0" xfId="228" applyFont="1" applyFill="1" applyBorder="1" applyAlignment="1">
      <alignment horizontal="left" vertical="center" wrapText="1"/>
      <protection/>
    </xf>
    <xf numFmtId="0" fontId="87" fillId="0" borderId="22" xfId="0" applyFont="1" applyBorder="1" applyAlignment="1">
      <alignment vertical="center"/>
    </xf>
    <xf numFmtId="2" fontId="0" fillId="13" borderId="22" xfId="0" applyNumberFormat="1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/>
    </xf>
    <xf numFmtId="183" fontId="83" fillId="0" borderId="0" xfId="0" applyNumberFormat="1" applyFont="1" applyBorder="1" applyAlignment="1">
      <alignment horizontal="center" vertical="center"/>
    </xf>
  </cellXfs>
  <cellStyles count="24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- Акцент1 2" xfId="28"/>
    <cellStyle name="20% - Акцент1 2 2" xfId="29"/>
    <cellStyle name="20% - Акцент1 3" xfId="30"/>
    <cellStyle name="20% — акцент2" xfId="31"/>
    <cellStyle name="20% - Акцент2 2" xfId="32"/>
    <cellStyle name="20% - Акцент2 2 2" xfId="33"/>
    <cellStyle name="20% - Акцент2 3" xfId="34"/>
    <cellStyle name="20% — акцент3" xfId="35"/>
    <cellStyle name="20% - Акцент3 2" xfId="36"/>
    <cellStyle name="20% - Акцент3 2 2" xfId="37"/>
    <cellStyle name="20% - Акцент3 3" xfId="38"/>
    <cellStyle name="20% — акцент4" xfId="39"/>
    <cellStyle name="20% - Акцент4 2" xfId="40"/>
    <cellStyle name="20% - Акцент4 2 2" xfId="41"/>
    <cellStyle name="20% - Акцент4 3" xfId="42"/>
    <cellStyle name="20% — акцент5" xfId="43"/>
    <cellStyle name="20% - Акцент5 2" xfId="44"/>
    <cellStyle name="20% - Акцент5 2 2" xfId="45"/>
    <cellStyle name="20% - Акцент5 3" xfId="46"/>
    <cellStyle name="20% — акцент6" xfId="47"/>
    <cellStyle name="20% - Акцент6 2" xfId="48"/>
    <cellStyle name="20% - Акцент6 2 2" xfId="49"/>
    <cellStyle name="20% - Акцент6 3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40% — акцент1" xfId="63"/>
    <cellStyle name="40% - Акцент1 2" xfId="64"/>
    <cellStyle name="40% - Акцент1 2 2" xfId="65"/>
    <cellStyle name="40% - Акцент1 3" xfId="66"/>
    <cellStyle name="40% — акцент2" xfId="67"/>
    <cellStyle name="40% - Акцент2 2" xfId="68"/>
    <cellStyle name="40% - Акцент2 2 2" xfId="69"/>
    <cellStyle name="40% - Акцент2 3" xfId="70"/>
    <cellStyle name="40% — акцент3" xfId="71"/>
    <cellStyle name="40% - Акцент3 2" xfId="72"/>
    <cellStyle name="40% - Акцент3 2 2" xfId="73"/>
    <cellStyle name="40% - Акцент3 3" xfId="74"/>
    <cellStyle name="40% — акцент4" xfId="75"/>
    <cellStyle name="40% - Акцент4 2" xfId="76"/>
    <cellStyle name="40% - Акцент4 2 2" xfId="77"/>
    <cellStyle name="40% - Акцент4 3" xfId="78"/>
    <cellStyle name="40% — акцент5" xfId="79"/>
    <cellStyle name="40% - Акцент5 2" xfId="80"/>
    <cellStyle name="40% - Акцент5 2 2" xfId="81"/>
    <cellStyle name="40% - Акцент5 3" xfId="82"/>
    <cellStyle name="40% — акцент6" xfId="83"/>
    <cellStyle name="40% - Акцент6 2" xfId="84"/>
    <cellStyle name="40% - Акцент6 2 2" xfId="85"/>
    <cellStyle name="40% - Акцент6 3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— акцент1" xfId="93"/>
    <cellStyle name="60% - Акцент1 2" xfId="94"/>
    <cellStyle name="60% - Акцент1 3" xfId="95"/>
    <cellStyle name="60% — акцент2" xfId="96"/>
    <cellStyle name="60% - Акцент2 2" xfId="97"/>
    <cellStyle name="60% - Акцент2 3" xfId="98"/>
    <cellStyle name="60% — акцент3" xfId="99"/>
    <cellStyle name="60% - Акцент3 2" xfId="100"/>
    <cellStyle name="60% - Акцент3 3" xfId="101"/>
    <cellStyle name="60% — акцент4" xfId="102"/>
    <cellStyle name="60% - Акцент4 2" xfId="103"/>
    <cellStyle name="60% - Акцент4 3" xfId="104"/>
    <cellStyle name="60% — акцент5" xfId="105"/>
    <cellStyle name="60% - Акцент5 2" xfId="106"/>
    <cellStyle name="60% - Акцент5 3" xfId="107"/>
    <cellStyle name="60% — акцент6" xfId="108"/>
    <cellStyle name="60% - Акцент6 2" xfId="109"/>
    <cellStyle name="60% - Акцент6 3" xfId="110"/>
    <cellStyle name="Accent" xfId="111"/>
    <cellStyle name="Accent 1" xfId="112"/>
    <cellStyle name="Accent 2" xfId="113"/>
    <cellStyle name="Accent 3" xfId="114"/>
    <cellStyle name="Accent1" xfId="115"/>
    <cellStyle name="Accent2" xfId="116"/>
    <cellStyle name="Accent3" xfId="117"/>
    <cellStyle name="Accent4" xfId="118"/>
    <cellStyle name="Accent5" xfId="119"/>
    <cellStyle name="Accent6" xfId="120"/>
    <cellStyle name="Bad" xfId="121"/>
    <cellStyle name="Calculation" xfId="122"/>
    <cellStyle name="Check Cell" xfId="123"/>
    <cellStyle name="Error" xfId="124"/>
    <cellStyle name="Explanatory Text" xfId="125"/>
    <cellStyle name="Footnote" xfId="126"/>
    <cellStyle name="Good" xfId="127"/>
    <cellStyle name="Heading" xfId="128"/>
    <cellStyle name="Heading 1" xfId="129"/>
    <cellStyle name="Heading 2" xfId="130"/>
    <cellStyle name="Heading 3" xfId="131"/>
    <cellStyle name="Heading 4" xfId="132"/>
    <cellStyle name="Input" xfId="133"/>
    <cellStyle name="Linked Cell" xfId="134"/>
    <cellStyle name="Neutral" xfId="135"/>
    <cellStyle name="Note" xfId="136"/>
    <cellStyle name="Output" xfId="137"/>
    <cellStyle name="Status" xfId="138"/>
    <cellStyle name="TableStyleLight1" xfId="139"/>
    <cellStyle name="Text" xfId="140"/>
    <cellStyle name="Title" xfId="141"/>
    <cellStyle name="Total" xfId="142"/>
    <cellStyle name="Warning" xfId="143"/>
    <cellStyle name="Warning Text" xfId="144"/>
    <cellStyle name="Акцент1" xfId="145"/>
    <cellStyle name="Акцент1 2" xfId="146"/>
    <cellStyle name="Акцент1 3" xfId="147"/>
    <cellStyle name="Акцент2" xfId="148"/>
    <cellStyle name="Акцент2 2" xfId="149"/>
    <cellStyle name="Акцент2 3" xfId="150"/>
    <cellStyle name="Акцент3" xfId="151"/>
    <cellStyle name="Акцент3 2" xfId="152"/>
    <cellStyle name="Акцент3 3" xfId="153"/>
    <cellStyle name="Акцент4" xfId="154"/>
    <cellStyle name="Акцент4 2" xfId="155"/>
    <cellStyle name="Акцент4 3" xfId="156"/>
    <cellStyle name="Акцент5" xfId="157"/>
    <cellStyle name="Акцент5 2" xfId="158"/>
    <cellStyle name="Акцент5 3" xfId="159"/>
    <cellStyle name="Акцент6" xfId="160"/>
    <cellStyle name="Акцент6 2" xfId="161"/>
    <cellStyle name="Акцент6 3" xfId="162"/>
    <cellStyle name="Ввод " xfId="163"/>
    <cellStyle name="Ввод  2" xfId="164"/>
    <cellStyle name="Ввод  3" xfId="165"/>
    <cellStyle name="Вывод" xfId="166"/>
    <cellStyle name="Вывод 2" xfId="167"/>
    <cellStyle name="Вывод 3" xfId="168"/>
    <cellStyle name="Вычисление" xfId="169"/>
    <cellStyle name="Вычисление 2" xfId="170"/>
    <cellStyle name="Вычисление 3" xfId="171"/>
    <cellStyle name="Currency" xfId="172"/>
    <cellStyle name="Currency [0]" xfId="173"/>
    <cellStyle name="Денежный 2" xfId="174"/>
    <cellStyle name="Заголовок 1" xfId="175"/>
    <cellStyle name="Заголовок 1 2" xfId="176"/>
    <cellStyle name="Заголовок 1 3" xfId="177"/>
    <cellStyle name="Заголовок 2" xfId="178"/>
    <cellStyle name="Заголовок 2 2" xfId="179"/>
    <cellStyle name="Заголовок 2 3" xfId="180"/>
    <cellStyle name="Заголовок 3" xfId="181"/>
    <cellStyle name="Заголовок 3 2" xfId="182"/>
    <cellStyle name="Заголовок 3 3" xfId="183"/>
    <cellStyle name="Заголовок 4" xfId="184"/>
    <cellStyle name="Заголовок 4 2" xfId="185"/>
    <cellStyle name="Заголовок 4 3" xfId="186"/>
    <cellStyle name="Итог" xfId="187"/>
    <cellStyle name="Итог 2" xfId="188"/>
    <cellStyle name="Итог 3" xfId="189"/>
    <cellStyle name="Контрольная ячейка" xfId="190"/>
    <cellStyle name="Контрольная ячейка 2" xfId="191"/>
    <cellStyle name="Контрольная ячейка 3" xfId="192"/>
    <cellStyle name="Название" xfId="193"/>
    <cellStyle name="Название 2" xfId="194"/>
    <cellStyle name="Название 3" xfId="195"/>
    <cellStyle name="Нейтральный" xfId="196"/>
    <cellStyle name="Нейтральный 2" xfId="197"/>
    <cellStyle name="Нейтральный 3" xfId="198"/>
    <cellStyle name="Обычный 2" xfId="199"/>
    <cellStyle name="Обычный 2 2" xfId="200"/>
    <cellStyle name="Обычный 2 2 2" xfId="201"/>
    <cellStyle name="Обычный 2 2 2 2" xfId="202"/>
    <cellStyle name="Обычный 2 2 3" xfId="203"/>
    <cellStyle name="Обычный 2 2 3 2" xfId="204"/>
    <cellStyle name="Обычный 2 2 4" xfId="205"/>
    <cellStyle name="Обычный 2 2 4 2" xfId="206"/>
    <cellStyle name="Обычный 2 2 5" xfId="207"/>
    <cellStyle name="Обычный 2 2 6" xfId="208"/>
    <cellStyle name="Обычный 2 3" xfId="209"/>
    <cellStyle name="Обычный 2 3 2" xfId="210"/>
    <cellStyle name="Обычный 2_Выездка ноябрь 2010 г." xfId="211"/>
    <cellStyle name="Обычный 3" xfId="212"/>
    <cellStyle name="Обычный 3 2" xfId="213"/>
    <cellStyle name="Обычный 3 2 2" xfId="214"/>
    <cellStyle name="Обычный 3_Троеборье спартакиада 2014" xfId="215"/>
    <cellStyle name="Обычный 4" xfId="216"/>
    <cellStyle name="Обычный 4 2" xfId="217"/>
    <cellStyle name="Обычный 4 2 2" xfId="218"/>
    <cellStyle name="Обычный 4 2 2 2" xfId="219"/>
    <cellStyle name="Обычный 4 2 3" xfId="220"/>
    <cellStyle name="Обычный 4 3" xfId="221"/>
    <cellStyle name="Обычный 5" xfId="222"/>
    <cellStyle name="Обычный 5 2" xfId="223"/>
    <cellStyle name="Обычный 6" xfId="224"/>
    <cellStyle name="Обычный 6 2" xfId="225"/>
    <cellStyle name="Обычный 7" xfId="226"/>
    <cellStyle name="Обычный_Измайлово-2003" xfId="227"/>
    <cellStyle name="Обычный_конкур f 2 2 2" xfId="228"/>
    <cellStyle name="Обычный_Лист1" xfId="229"/>
    <cellStyle name="Обычный_Лист1 2 2" xfId="230"/>
    <cellStyle name="Обычный_Лист1_цска 23 февраля 2011 2" xfId="231"/>
    <cellStyle name="Плохой" xfId="232"/>
    <cellStyle name="Плохой 2" xfId="233"/>
    <cellStyle name="Плохой 3" xfId="234"/>
    <cellStyle name="Пояснение" xfId="235"/>
    <cellStyle name="Пояснение 2" xfId="236"/>
    <cellStyle name="Пояснение 3" xfId="237"/>
    <cellStyle name="Примечание" xfId="238"/>
    <cellStyle name="Примечание 2" xfId="239"/>
    <cellStyle name="Примечание 3" xfId="240"/>
    <cellStyle name="Percent" xfId="241"/>
    <cellStyle name="Процентный 2" xfId="242"/>
    <cellStyle name="Процентный 2 2" xfId="243"/>
    <cellStyle name="Связанная ячейка" xfId="244"/>
    <cellStyle name="Связанная ячейка 2" xfId="245"/>
    <cellStyle name="Связанная ячейка 3" xfId="246"/>
    <cellStyle name="Текст предупреждения" xfId="247"/>
    <cellStyle name="Текст предупреждения 2" xfId="248"/>
    <cellStyle name="Текст предупреждения 3" xfId="249"/>
    <cellStyle name="Comma" xfId="250"/>
    <cellStyle name="Comma [0]" xfId="251"/>
    <cellStyle name="Хороший" xfId="252"/>
    <cellStyle name="Хороший 2" xfId="253"/>
    <cellStyle name="Хороший 3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&#1052;&#1072;&#1088;&#1080;&#1103;\Downloads\&#1052;&#1072;&#1088;&#1080;&#1103;\Downloads\Users\asus\Downloads\&#1055;&#1086;&#1085;&#1080;%20&#1041;&#1080;&#1090;&#1094;&#1072;%2015-17%20&#1076;&#1077;&#108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старт езда"/>
      <sheetName val="КЮР старш"/>
      <sheetName val="КЮР средн"/>
      <sheetName val="КЮР младш"/>
      <sheetName val="Стартовые конкур"/>
      <sheetName val="кавалетти"/>
      <sheetName val="м-т 2(стиль)"/>
      <sheetName val="м-т №3"/>
      <sheetName val="м-т №4"/>
      <sheetName val="Две фазы (2)"/>
      <sheetName val="сводный"/>
      <sheetName val="езда1"/>
      <sheetName val="езда2,3"/>
      <sheetName val="па-де-де"/>
      <sheetName val="КЮР МЛ2"/>
      <sheetName val="КЮР СТ"/>
      <sheetName val=" Конквозр слож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5"/>
  <sheetViews>
    <sheetView zoomScalePageLayoutView="0" workbookViewId="0" topLeftCell="A22">
      <selection activeCell="J6" sqref="J6"/>
    </sheetView>
  </sheetViews>
  <sheetFormatPr defaultColWidth="9.140625" defaultRowHeight="15"/>
  <cols>
    <col min="1" max="1" width="3.140625" style="0" customWidth="1"/>
    <col min="2" max="2" width="6.140625" style="0" customWidth="1"/>
    <col min="3" max="3" width="5.140625" style="0" customWidth="1"/>
    <col min="4" max="4" width="4.7109375" style="0" customWidth="1"/>
    <col min="5" max="5" width="23.8515625" style="0" customWidth="1"/>
    <col min="6" max="6" width="18.8515625" style="0" customWidth="1"/>
    <col min="7" max="7" width="17.140625" style="0" customWidth="1"/>
  </cols>
  <sheetData>
    <row r="1" spans="1:7" ht="24.75" customHeight="1">
      <c r="A1" s="126" t="s">
        <v>84</v>
      </c>
      <c r="B1" s="126"/>
      <c r="C1" s="126"/>
      <c r="D1" s="126"/>
      <c r="E1" s="126"/>
      <c r="F1" s="126"/>
      <c r="G1" s="126"/>
    </row>
    <row r="2" spans="1:7" ht="18" customHeight="1">
      <c r="A2" s="127" t="s">
        <v>145</v>
      </c>
      <c r="B2" s="127"/>
      <c r="C2" s="127"/>
      <c r="D2" s="127"/>
      <c r="E2" s="127"/>
      <c r="F2" s="127"/>
      <c r="G2" s="127"/>
    </row>
    <row r="3" spans="1:7" ht="13.5" customHeight="1">
      <c r="A3" s="128" t="s">
        <v>87</v>
      </c>
      <c r="B3" s="128"/>
      <c r="C3" s="128"/>
      <c r="D3" s="128"/>
      <c r="E3" s="128"/>
      <c r="F3" s="128"/>
      <c r="G3" s="128"/>
    </row>
    <row r="4" spans="1:7" ht="10.5" customHeight="1">
      <c r="A4" s="129" t="s">
        <v>70</v>
      </c>
      <c r="B4" s="129"/>
      <c r="C4" s="129"/>
      <c r="D4" s="129"/>
      <c r="E4" s="129"/>
      <c r="F4" s="116"/>
      <c r="G4" s="117" t="s">
        <v>121</v>
      </c>
    </row>
    <row r="5" spans="1:7" ht="15" customHeight="1">
      <c r="A5" s="130" t="s">
        <v>6</v>
      </c>
      <c r="B5" s="124" t="s">
        <v>131</v>
      </c>
      <c r="C5" s="124" t="s">
        <v>134</v>
      </c>
      <c r="D5" s="124" t="s">
        <v>75</v>
      </c>
      <c r="E5" s="123" t="s">
        <v>82</v>
      </c>
      <c r="F5" s="123" t="s">
        <v>83</v>
      </c>
      <c r="G5" s="123" t="s">
        <v>3</v>
      </c>
    </row>
    <row r="6" spans="1:7" ht="26.25" customHeight="1">
      <c r="A6" s="130"/>
      <c r="B6" s="125"/>
      <c r="C6" s="125"/>
      <c r="D6" s="125"/>
      <c r="E6" s="123"/>
      <c r="F6" s="123"/>
      <c r="G6" s="123"/>
    </row>
    <row r="7" spans="1:7" ht="15.75" customHeight="1">
      <c r="A7" s="122" t="s">
        <v>120</v>
      </c>
      <c r="B7" s="122"/>
      <c r="C7" s="122"/>
      <c r="D7" s="122"/>
      <c r="E7" s="122"/>
      <c r="F7" s="122"/>
      <c r="G7" s="122"/>
    </row>
    <row r="8" spans="1:7" ht="26.25" customHeight="1">
      <c r="A8" s="28">
        <v>1</v>
      </c>
      <c r="B8" s="99">
        <v>0.4166666666666667</v>
      </c>
      <c r="C8" s="99" t="s">
        <v>13</v>
      </c>
      <c r="D8" s="28" t="s">
        <v>8</v>
      </c>
      <c r="E8" s="111" t="s">
        <v>118</v>
      </c>
      <c r="F8" s="50" t="s">
        <v>154</v>
      </c>
      <c r="G8" s="118" t="s">
        <v>14</v>
      </c>
    </row>
    <row r="9" spans="1:7" ht="21.75" customHeight="1">
      <c r="A9" s="28">
        <v>2</v>
      </c>
      <c r="B9" s="98">
        <v>0.4201388888888889</v>
      </c>
      <c r="C9" s="99" t="s">
        <v>13</v>
      </c>
      <c r="D9" s="28" t="s">
        <v>8</v>
      </c>
      <c r="E9" s="111" t="s">
        <v>136</v>
      </c>
      <c r="F9" s="50" t="s">
        <v>154</v>
      </c>
      <c r="G9" s="118" t="s">
        <v>14</v>
      </c>
    </row>
    <row r="10" spans="1:7" ht="15" customHeight="1">
      <c r="A10" s="122" t="s">
        <v>101</v>
      </c>
      <c r="B10" s="122"/>
      <c r="C10" s="122"/>
      <c r="D10" s="122"/>
      <c r="E10" s="122"/>
      <c r="F10" s="122"/>
      <c r="G10" s="122"/>
    </row>
    <row r="11" spans="1:7" ht="30" customHeight="1">
      <c r="A11" s="28">
        <v>3</v>
      </c>
      <c r="B11" s="98">
        <v>0.42291666666666666</v>
      </c>
      <c r="C11" s="99" t="s">
        <v>13</v>
      </c>
      <c r="D11" s="28" t="s">
        <v>7</v>
      </c>
      <c r="E11" s="100" t="s">
        <v>76</v>
      </c>
      <c r="F11" s="95" t="s">
        <v>150</v>
      </c>
      <c r="G11" s="118" t="s">
        <v>14</v>
      </c>
    </row>
    <row r="12" spans="1:7" ht="30" customHeight="1">
      <c r="A12" s="28">
        <v>4</v>
      </c>
      <c r="B12" s="98">
        <v>0.42569444444444443</v>
      </c>
      <c r="C12" s="99" t="s">
        <v>13</v>
      </c>
      <c r="D12" s="28" t="s">
        <v>8</v>
      </c>
      <c r="E12" s="111" t="s">
        <v>133</v>
      </c>
      <c r="F12" s="95" t="s">
        <v>91</v>
      </c>
      <c r="G12" s="118" t="s">
        <v>14</v>
      </c>
    </row>
    <row r="13" spans="1:7" ht="30" customHeight="1">
      <c r="A13" s="28">
        <v>5</v>
      </c>
      <c r="B13" s="98">
        <v>0.4284722222222222</v>
      </c>
      <c r="C13" s="99" t="s">
        <v>138</v>
      </c>
      <c r="D13" s="28" t="s">
        <v>8</v>
      </c>
      <c r="E13" s="111" t="s">
        <v>127</v>
      </c>
      <c r="F13" s="119" t="s">
        <v>95</v>
      </c>
      <c r="G13" s="118" t="s">
        <v>14</v>
      </c>
    </row>
    <row r="14" spans="1:7" ht="30" customHeight="1">
      <c r="A14" s="28">
        <v>6</v>
      </c>
      <c r="B14" s="98">
        <v>0.43125</v>
      </c>
      <c r="C14" s="99" t="s">
        <v>13</v>
      </c>
      <c r="D14" s="28" t="s">
        <v>8</v>
      </c>
      <c r="E14" s="100" t="s">
        <v>128</v>
      </c>
      <c r="F14" s="95" t="s">
        <v>129</v>
      </c>
      <c r="G14" s="118" t="s">
        <v>14</v>
      </c>
    </row>
    <row r="15" spans="1:7" ht="30" customHeight="1">
      <c r="A15" s="28">
        <v>7</v>
      </c>
      <c r="B15" s="98">
        <v>0.434027777777778</v>
      </c>
      <c r="C15" s="99" t="s">
        <v>13</v>
      </c>
      <c r="D15" s="28" t="s">
        <v>8</v>
      </c>
      <c r="E15" s="100" t="s">
        <v>98</v>
      </c>
      <c r="F15" s="94" t="s">
        <v>80</v>
      </c>
      <c r="G15" s="118" t="s">
        <v>14</v>
      </c>
    </row>
    <row r="16" spans="1:7" ht="13.5" customHeight="1">
      <c r="A16" s="131" t="s">
        <v>140</v>
      </c>
      <c r="B16" s="132"/>
      <c r="C16" s="132"/>
      <c r="D16" s="132"/>
      <c r="E16" s="132"/>
      <c r="F16" s="132"/>
      <c r="G16" s="133"/>
    </row>
    <row r="17" spans="1:7" ht="30" customHeight="1">
      <c r="A17" s="28">
        <v>8</v>
      </c>
      <c r="B17" s="98">
        <v>0.44097222222222227</v>
      </c>
      <c r="C17" s="99" t="s">
        <v>138</v>
      </c>
      <c r="D17" s="28" t="s">
        <v>8</v>
      </c>
      <c r="E17" s="100" t="s">
        <v>155</v>
      </c>
      <c r="F17" s="95" t="s">
        <v>77</v>
      </c>
      <c r="G17" s="118" t="s">
        <v>59</v>
      </c>
    </row>
    <row r="18" spans="1:7" ht="30" customHeight="1">
      <c r="A18" s="28">
        <v>9</v>
      </c>
      <c r="B18" s="98">
        <v>0.44375000000000003</v>
      </c>
      <c r="C18" s="99" t="s">
        <v>13</v>
      </c>
      <c r="D18" s="28" t="s">
        <v>8</v>
      </c>
      <c r="E18" s="100" t="s">
        <v>97</v>
      </c>
      <c r="F18" s="13" t="s">
        <v>90</v>
      </c>
      <c r="G18" s="118" t="s">
        <v>14</v>
      </c>
    </row>
    <row r="19" spans="1:7" ht="30" customHeight="1">
      <c r="A19" s="28">
        <v>11</v>
      </c>
      <c r="B19" s="98">
        <v>0.449305555555556</v>
      </c>
      <c r="C19" s="99" t="s">
        <v>13</v>
      </c>
      <c r="D19" s="28" t="s">
        <v>8</v>
      </c>
      <c r="E19" s="102" t="s">
        <v>137</v>
      </c>
      <c r="F19" s="119" t="s">
        <v>95</v>
      </c>
      <c r="G19" s="118" t="s">
        <v>14</v>
      </c>
    </row>
    <row r="20" spans="1:7" ht="30" customHeight="1">
      <c r="A20" s="28">
        <v>12</v>
      </c>
      <c r="B20" s="98">
        <v>0.452083333333333</v>
      </c>
      <c r="C20" s="99" t="s">
        <v>138</v>
      </c>
      <c r="D20" s="28" t="s">
        <v>8</v>
      </c>
      <c r="E20" s="93" t="s">
        <v>105</v>
      </c>
      <c r="F20" s="95" t="s">
        <v>150</v>
      </c>
      <c r="G20" s="118" t="s">
        <v>14</v>
      </c>
    </row>
    <row r="21" spans="1:7" ht="30" customHeight="1">
      <c r="A21" s="28">
        <v>13</v>
      </c>
      <c r="B21" s="98">
        <v>0.454861111111111</v>
      </c>
      <c r="C21" s="99" t="s">
        <v>138</v>
      </c>
      <c r="D21" s="28" t="s">
        <v>8</v>
      </c>
      <c r="E21" s="111" t="s">
        <v>116</v>
      </c>
      <c r="F21" s="95" t="s">
        <v>77</v>
      </c>
      <c r="G21" s="118" t="s">
        <v>59</v>
      </c>
    </row>
    <row r="22" spans="1:7" ht="30" customHeight="1">
      <c r="A22" s="28">
        <v>14</v>
      </c>
      <c r="B22" s="98">
        <v>0.457638888888889</v>
      </c>
      <c r="C22" s="99" t="s">
        <v>138</v>
      </c>
      <c r="D22" s="28" t="s">
        <v>8</v>
      </c>
      <c r="E22" s="100" t="s">
        <v>78</v>
      </c>
      <c r="F22" s="94" t="s">
        <v>80</v>
      </c>
      <c r="G22" s="118" t="s">
        <v>14</v>
      </c>
    </row>
    <row r="23" spans="1:7" ht="14.25" customHeight="1">
      <c r="A23" s="131" t="s">
        <v>140</v>
      </c>
      <c r="B23" s="132"/>
      <c r="C23" s="132"/>
      <c r="D23" s="132"/>
      <c r="E23" s="132"/>
      <c r="F23" s="132"/>
      <c r="G23" s="133"/>
    </row>
    <row r="24" spans="1:7" ht="18.75" customHeight="1">
      <c r="A24" s="134" t="s">
        <v>85</v>
      </c>
      <c r="B24" s="134"/>
      <c r="C24" s="134"/>
      <c r="D24" s="134"/>
      <c r="E24" s="134"/>
      <c r="F24" s="134"/>
      <c r="G24" s="134"/>
    </row>
    <row r="25" spans="1:7" ht="30" customHeight="1">
      <c r="A25" s="61">
        <v>15</v>
      </c>
      <c r="B25" s="101">
        <v>0.46527777777777773</v>
      </c>
      <c r="C25" s="99" t="s">
        <v>132</v>
      </c>
      <c r="D25" s="64" t="s">
        <v>8</v>
      </c>
      <c r="E25" s="111" t="s">
        <v>106</v>
      </c>
      <c r="F25" s="95" t="s">
        <v>151</v>
      </c>
      <c r="G25" s="118" t="s">
        <v>14</v>
      </c>
    </row>
    <row r="26" spans="1:7" ht="30" customHeight="1">
      <c r="A26" s="61">
        <v>16</v>
      </c>
      <c r="B26" s="101">
        <v>0.46875</v>
      </c>
      <c r="C26" s="97" t="s">
        <v>132</v>
      </c>
      <c r="D26" s="97" t="s">
        <v>143</v>
      </c>
      <c r="E26" s="100" t="s">
        <v>144</v>
      </c>
      <c r="F26" s="94" t="s">
        <v>81</v>
      </c>
      <c r="G26" s="118" t="s">
        <v>14</v>
      </c>
    </row>
    <row r="27" spans="1:7" ht="30" customHeight="1">
      <c r="A27" s="61">
        <v>16</v>
      </c>
      <c r="B27" s="101">
        <v>0.472222222222222</v>
      </c>
      <c r="C27" s="99" t="s">
        <v>13</v>
      </c>
      <c r="D27" s="64" t="s">
        <v>7</v>
      </c>
      <c r="E27" s="111" t="s">
        <v>73</v>
      </c>
      <c r="F27" s="13" t="s">
        <v>96</v>
      </c>
      <c r="G27" s="118" t="s">
        <v>14</v>
      </c>
    </row>
    <row r="28" spans="1:7" ht="30" customHeight="1">
      <c r="A28" s="61">
        <v>17</v>
      </c>
      <c r="B28" s="101">
        <v>0.475694444444445</v>
      </c>
      <c r="C28" s="99" t="s">
        <v>13</v>
      </c>
      <c r="D28" s="64" t="s">
        <v>7</v>
      </c>
      <c r="E28" s="111" t="s">
        <v>74</v>
      </c>
      <c r="F28" s="119" t="s">
        <v>152</v>
      </c>
      <c r="G28" s="118" t="s">
        <v>14</v>
      </c>
    </row>
    <row r="29" spans="1:7" ht="30" customHeight="1">
      <c r="A29" s="61">
        <v>19</v>
      </c>
      <c r="B29" s="101">
        <v>0.479166666666667</v>
      </c>
      <c r="C29" s="99" t="s">
        <v>132</v>
      </c>
      <c r="D29" s="64">
        <v>3</v>
      </c>
      <c r="E29" s="111" t="s">
        <v>104</v>
      </c>
      <c r="F29" s="95" t="s">
        <v>91</v>
      </c>
      <c r="G29" s="118" t="s">
        <v>14</v>
      </c>
    </row>
    <row r="30" spans="1:7" ht="30" customHeight="1">
      <c r="A30" s="61">
        <v>20</v>
      </c>
      <c r="B30" s="101">
        <v>0.482638888888889</v>
      </c>
      <c r="C30" s="99" t="s">
        <v>132</v>
      </c>
      <c r="D30" s="64" t="s">
        <v>8</v>
      </c>
      <c r="E30" s="92" t="s">
        <v>115</v>
      </c>
      <c r="F30" s="94" t="s">
        <v>92</v>
      </c>
      <c r="G30" s="118" t="s">
        <v>14</v>
      </c>
    </row>
    <row r="31" spans="1:7" ht="14.25" customHeight="1">
      <c r="A31" s="131" t="s">
        <v>140</v>
      </c>
      <c r="B31" s="132"/>
      <c r="C31" s="132"/>
      <c r="D31" s="132"/>
      <c r="E31" s="132"/>
      <c r="F31" s="132"/>
      <c r="G31" s="133"/>
    </row>
    <row r="32" spans="1:7" ht="30" customHeight="1">
      <c r="A32" s="61">
        <v>21</v>
      </c>
      <c r="B32" s="99">
        <v>0.4895833333333333</v>
      </c>
      <c r="C32" s="99" t="s">
        <v>132</v>
      </c>
      <c r="D32" s="64" t="s">
        <v>8</v>
      </c>
      <c r="E32" s="93" t="s">
        <v>99</v>
      </c>
      <c r="F32" s="49" t="s">
        <v>81</v>
      </c>
      <c r="G32" s="118" t="s">
        <v>14</v>
      </c>
    </row>
    <row r="33" spans="1:7" ht="30" customHeight="1">
      <c r="A33" s="61">
        <v>22</v>
      </c>
      <c r="B33" s="99">
        <v>0.4930555555555556</v>
      </c>
      <c r="C33" s="99" t="s">
        <v>13</v>
      </c>
      <c r="D33" s="64" t="s">
        <v>7</v>
      </c>
      <c r="E33" s="111" t="s">
        <v>76</v>
      </c>
      <c r="F33" s="13" t="s">
        <v>96</v>
      </c>
      <c r="G33" s="118" t="s">
        <v>14</v>
      </c>
    </row>
    <row r="34" spans="1:7" ht="30" customHeight="1">
      <c r="A34" s="61">
        <v>23</v>
      </c>
      <c r="B34" s="99">
        <v>0.496527777777778</v>
      </c>
      <c r="C34" s="99" t="s">
        <v>13</v>
      </c>
      <c r="D34" s="64" t="s">
        <v>7</v>
      </c>
      <c r="E34" s="111" t="s">
        <v>73</v>
      </c>
      <c r="F34" s="119" t="s">
        <v>95</v>
      </c>
      <c r="G34" s="118" t="s">
        <v>14</v>
      </c>
    </row>
    <row r="35" spans="1:7" ht="30" customHeight="1">
      <c r="A35" s="61">
        <v>24</v>
      </c>
      <c r="B35" s="99">
        <v>0.5</v>
      </c>
      <c r="C35" s="99" t="s">
        <v>132</v>
      </c>
      <c r="D35" s="64" t="s">
        <v>8</v>
      </c>
      <c r="E35" s="111" t="s">
        <v>107</v>
      </c>
      <c r="F35" s="95" t="s">
        <v>111</v>
      </c>
      <c r="G35" s="120" t="s">
        <v>59</v>
      </c>
    </row>
    <row r="36" spans="1:7" ht="30" customHeight="1">
      <c r="A36" s="61">
        <v>25</v>
      </c>
      <c r="B36" s="99">
        <v>0.503472222222222</v>
      </c>
      <c r="C36" s="99" t="s">
        <v>132</v>
      </c>
      <c r="D36" s="64" t="s">
        <v>8</v>
      </c>
      <c r="E36" s="111" t="s">
        <v>106</v>
      </c>
      <c r="F36" s="95" t="s">
        <v>93</v>
      </c>
      <c r="G36" s="118" t="s">
        <v>14</v>
      </c>
    </row>
    <row r="37" spans="1:7" ht="19.5" customHeight="1">
      <c r="A37" s="122" t="s">
        <v>86</v>
      </c>
      <c r="B37" s="122"/>
      <c r="C37" s="122"/>
      <c r="D37" s="122"/>
      <c r="E37" s="122"/>
      <c r="F37" s="122"/>
      <c r="G37" s="122"/>
    </row>
    <row r="38" spans="1:7" ht="30" customHeight="1">
      <c r="A38" s="61">
        <v>26</v>
      </c>
      <c r="B38" s="101">
        <v>0.5069444444444444</v>
      </c>
      <c r="C38" s="97" t="s">
        <v>138</v>
      </c>
      <c r="D38" s="64" t="s">
        <v>8</v>
      </c>
      <c r="E38" s="100" t="s">
        <v>78</v>
      </c>
      <c r="F38" s="49" t="s">
        <v>92</v>
      </c>
      <c r="G38" s="118" t="s">
        <v>14</v>
      </c>
    </row>
    <row r="39" spans="1:7" ht="30" customHeight="1">
      <c r="A39" s="61">
        <v>27</v>
      </c>
      <c r="B39" s="101">
        <v>0.5104166666666666</v>
      </c>
      <c r="C39" s="97" t="s">
        <v>13</v>
      </c>
      <c r="D39" s="97" t="s">
        <v>8</v>
      </c>
      <c r="E39" s="100" t="s">
        <v>135</v>
      </c>
      <c r="F39" s="94" t="s">
        <v>81</v>
      </c>
      <c r="G39" s="118" t="s">
        <v>14</v>
      </c>
    </row>
    <row r="40" spans="1:7" ht="30" customHeight="1">
      <c r="A40" s="61">
        <v>28</v>
      </c>
      <c r="B40" s="101">
        <v>0.513888888888889</v>
      </c>
      <c r="C40" s="98" t="s">
        <v>138</v>
      </c>
      <c r="D40" s="64" t="s">
        <v>8</v>
      </c>
      <c r="E40" s="100" t="s">
        <v>109</v>
      </c>
      <c r="F40" s="49" t="s">
        <v>110</v>
      </c>
      <c r="G40" s="118" t="s">
        <v>59</v>
      </c>
    </row>
    <row r="41" spans="1:7" ht="14.25" customHeight="1">
      <c r="A41" s="131" t="s">
        <v>140</v>
      </c>
      <c r="B41" s="132"/>
      <c r="C41" s="132"/>
      <c r="D41" s="132"/>
      <c r="E41" s="132"/>
      <c r="F41" s="132"/>
      <c r="G41" s="133"/>
    </row>
    <row r="42" spans="1:7" ht="30" customHeight="1">
      <c r="A42" s="61">
        <v>29</v>
      </c>
      <c r="B42" s="101">
        <v>0.5208333333333334</v>
      </c>
      <c r="C42" s="98" t="s">
        <v>13</v>
      </c>
      <c r="D42" s="64" t="s">
        <v>7</v>
      </c>
      <c r="E42" s="100" t="s">
        <v>74</v>
      </c>
      <c r="F42" s="121" t="s">
        <v>153</v>
      </c>
      <c r="G42" s="118" t="s">
        <v>14</v>
      </c>
    </row>
    <row r="43" spans="1:7" ht="30" customHeight="1">
      <c r="A43" s="61">
        <v>30</v>
      </c>
      <c r="B43" s="101">
        <v>0.5243055555555556</v>
      </c>
      <c r="C43" s="98" t="s">
        <v>13</v>
      </c>
      <c r="D43" s="64" t="s">
        <v>8</v>
      </c>
      <c r="E43" s="100" t="s">
        <v>98</v>
      </c>
      <c r="F43" s="49" t="s">
        <v>80</v>
      </c>
      <c r="G43" s="118" t="s">
        <v>14</v>
      </c>
    </row>
    <row r="44" spans="1:7" ht="30" customHeight="1">
      <c r="A44" s="61">
        <v>31</v>
      </c>
      <c r="B44" s="101">
        <v>0.527777777777778</v>
      </c>
      <c r="C44" s="98" t="s">
        <v>13</v>
      </c>
      <c r="D44" s="64">
        <v>3</v>
      </c>
      <c r="E44" s="100" t="s">
        <v>97</v>
      </c>
      <c r="F44" s="13" t="s">
        <v>90</v>
      </c>
      <c r="G44" s="118" t="s">
        <v>14</v>
      </c>
    </row>
    <row r="45" spans="1:7" ht="30" customHeight="1">
      <c r="A45" s="61">
        <v>32</v>
      </c>
      <c r="B45" s="101">
        <v>0.53125</v>
      </c>
      <c r="C45" s="98" t="s">
        <v>13</v>
      </c>
      <c r="D45" s="64" t="s">
        <v>8</v>
      </c>
      <c r="E45" s="102" t="s">
        <v>137</v>
      </c>
      <c r="F45" s="49" t="s">
        <v>92</v>
      </c>
      <c r="G45" s="118" t="s">
        <v>14</v>
      </c>
    </row>
    <row r="46" spans="1:7" ht="30" customHeight="1">
      <c r="A46" s="61">
        <v>33</v>
      </c>
      <c r="B46" s="101">
        <v>0.534722222222223</v>
      </c>
      <c r="C46" s="98" t="s">
        <v>138</v>
      </c>
      <c r="D46" s="64" t="s">
        <v>8</v>
      </c>
      <c r="E46" s="93" t="s">
        <v>105</v>
      </c>
      <c r="F46" s="95" t="s">
        <v>91</v>
      </c>
      <c r="G46" s="118" t="s">
        <v>14</v>
      </c>
    </row>
    <row r="47" spans="1:7" ht="30" customHeight="1">
      <c r="A47" s="61">
        <v>34</v>
      </c>
      <c r="B47" s="101">
        <v>0.538194444444445</v>
      </c>
      <c r="C47" s="97" t="s">
        <v>13</v>
      </c>
      <c r="D47" s="97" t="s">
        <v>8</v>
      </c>
      <c r="E47" s="100" t="s">
        <v>135</v>
      </c>
      <c r="F47" s="119" t="s">
        <v>152</v>
      </c>
      <c r="G47" s="118" t="s">
        <v>14</v>
      </c>
    </row>
    <row r="48" spans="1:7" ht="30" customHeight="1">
      <c r="A48" s="61">
        <v>35</v>
      </c>
      <c r="B48" s="101">
        <v>0.541666666666668</v>
      </c>
      <c r="C48" s="98" t="s">
        <v>13</v>
      </c>
      <c r="D48" s="64" t="s">
        <v>8</v>
      </c>
      <c r="E48" s="100" t="s">
        <v>108</v>
      </c>
      <c r="F48" s="49" t="s">
        <v>110</v>
      </c>
      <c r="G48" s="118" t="s">
        <v>59</v>
      </c>
    </row>
    <row r="49" spans="1:7" ht="30" customHeight="1">
      <c r="A49" s="61">
        <v>36</v>
      </c>
      <c r="B49" s="101">
        <v>0.54513888888889</v>
      </c>
      <c r="C49" s="98" t="s">
        <v>138</v>
      </c>
      <c r="D49" s="64" t="s">
        <v>8</v>
      </c>
      <c r="E49" s="93" t="s">
        <v>99</v>
      </c>
      <c r="F49" s="13" t="s">
        <v>90</v>
      </c>
      <c r="G49" s="118" t="s">
        <v>14</v>
      </c>
    </row>
    <row r="50" spans="1:7" ht="30" customHeight="1">
      <c r="A50" s="61">
        <v>37</v>
      </c>
      <c r="B50" s="101">
        <v>0.548611111111111</v>
      </c>
      <c r="C50" s="98" t="s">
        <v>138</v>
      </c>
      <c r="D50" s="64" t="s">
        <v>8</v>
      </c>
      <c r="E50" s="100" t="s">
        <v>100</v>
      </c>
      <c r="F50" s="49" t="s">
        <v>92</v>
      </c>
      <c r="G50" s="118" t="s">
        <v>14</v>
      </c>
    </row>
    <row r="51" spans="1:7" ht="15" customHeight="1">
      <c r="A51" s="131" t="s">
        <v>141</v>
      </c>
      <c r="B51" s="132"/>
      <c r="C51" s="132"/>
      <c r="D51" s="132"/>
      <c r="E51" s="132"/>
      <c r="F51" s="132"/>
      <c r="G51" s="133"/>
    </row>
    <row r="52" spans="1:7" ht="18.75" customHeight="1">
      <c r="A52" s="122" t="s">
        <v>89</v>
      </c>
      <c r="B52" s="122"/>
      <c r="C52" s="122"/>
      <c r="D52" s="122"/>
      <c r="E52" s="122"/>
      <c r="F52" s="122"/>
      <c r="G52" s="122"/>
    </row>
    <row r="53" spans="1:7" ht="30" customHeight="1">
      <c r="A53" s="28">
        <v>38</v>
      </c>
      <c r="B53" s="99">
        <v>0.6215277777777778</v>
      </c>
      <c r="C53" s="99" t="s">
        <v>138</v>
      </c>
      <c r="D53" s="65" t="s">
        <v>61</v>
      </c>
      <c r="E53" s="111" t="s">
        <v>122</v>
      </c>
      <c r="F53" s="48" t="s">
        <v>126</v>
      </c>
      <c r="G53" s="118" t="s">
        <v>14</v>
      </c>
    </row>
    <row r="54" spans="1:7" ht="30" customHeight="1">
      <c r="A54" s="28">
        <v>39</v>
      </c>
      <c r="B54" s="99">
        <v>0.625</v>
      </c>
      <c r="C54" s="99" t="s">
        <v>138</v>
      </c>
      <c r="D54" s="65" t="s">
        <v>61</v>
      </c>
      <c r="E54" s="111" t="s">
        <v>123</v>
      </c>
      <c r="F54" s="50" t="s">
        <v>125</v>
      </c>
      <c r="G54" s="118" t="s">
        <v>14</v>
      </c>
    </row>
    <row r="55" spans="1:7" ht="30" customHeight="1">
      <c r="A55" s="28">
        <v>40</v>
      </c>
      <c r="B55" s="99" t="s">
        <v>142</v>
      </c>
      <c r="C55" s="99" t="s">
        <v>138</v>
      </c>
      <c r="D55" s="65" t="s">
        <v>61</v>
      </c>
      <c r="E55" s="111" t="s">
        <v>122</v>
      </c>
      <c r="F55" s="119" t="s">
        <v>146</v>
      </c>
      <c r="G55" s="118" t="s">
        <v>59</v>
      </c>
    </row>
  </sheetData>
  <sheetProtection/>
  <mergeCells count="21">
    <mergeCell ref="A52:G52"/>
    <mergeCell ref="B5:B6"/>
    <mergeCell ref="A24:G24"/>
    <mergeCell ref="A37:G37"/>
    <mergeCell ref="A10:G10"/>
    <mergeCell ref="A16:G16"/>
    <mergeCell ref="A23:G23"/>
    <mergeCell ref="A31:G31"/>
    <mergeCell ref="A41:G41"/>
    <mergeCell ref="A1:G1"/>
    <mergeCell ref="A2:G2"/>
    <mergeCell ref="A3:G3"/>
    <mergeCell ref="A4:E4"/>
    <mergeCell ref="A5:A6"/>
    <mergeCell ref="A51:G51"/>
    <mergeCell ref="A7:G7"/>
    <mergeCell ref="G5:G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C30" sqref="C30"/>
    </sheetView>
  </sheetViews>
  <sheetFormatPr defaultColWidth="9.140625" defaultRowHeight="15"/>
  <cols>
    <col min="1" max="1" width="3.57421875" style="0" customWidth="1"/>
    <col min="2" max="2" width="22.140625" style="0" customWidth="1"/>
    <col min="3" max="3" width="24.00390625" style="0" customWidth="1"/>
    <col min="4" max="4" width="15.8515625" style="0" customWidth="1"/>
    <col min="5" max="5" width="4.57421875" style="0" customWidth="1"/>
    <col min="6" max="6" width="8.28125" style="0" customWidth="1"/>
    <col min="7" max="7" width="8.00390625" style="0" customWidth="1"/>
  </cols>
  <sheetData>
    <row r="1" spans="1:7" ht="27">
      <c r="A1" s="126" t="s">
        <v>156</v>
      </c>
      <c r="B1" s="126"/>
      <c r="C1" s="126"/>
      <c r="D1" s="126"/>
      <c r="E1" s="126"/>
      <c r="F1" s="126"/>
      <c r="G1" s="126"/>
    </row>
    <row r="2" spans="1:7" ht="18.75" customHeight="1">
      <c r="A2" s="127" t="s">
        <v>86</v>
      </c>
      <c r="B2" s="127"/>
      <c r="C2" s="127"/>
      <c r="D2" s="127"/>
      <c r="E2" s="127"/>
      <c r="F2" s="127"/>
      <c r="G2" s="127"/>
    </row>
    <row r="3" spans="1:7" ht="24" customHeight="1">
      <c r="A3" s="145" t="s">
        <v>87</v>
      </c>
      <c r="B3" s="145"/>
      <c r="C3" s="145"/>
      <c r="D3" s="145"/>
      <c r="E3" s="145"/>
      <c r="F3" s="145"/>
      <c r="G3" s="145"/>
    </row>
    <row r="4" spans="1:8" ht="15">
      <c r="A4" s="168" t="s">
        <v>70</v>
      </c>
      <c r="B4" s="168"/>
      <c r="C4" s="52"/>
      <c r="D4" s="52"/>
      <c r="E4" s="173" t="s">
        <v>121</v>
      </c>
      <c r="F4" s="173"/>
      <c r="G4" s="173"/>
      <c r="H4" s="53"/>
    </row>
    <row r="5" spans="1:7" ht="15">
      <c r="A5" s="169" t="s">
        <v>6</v>
      </c>
      <c r="B5" s="171" t="s">
        <v>9</v>
      </c>
      <c r="C5" s="159" t="s">
        <v>10</v>
      </c>
      <c r="D5" s="159" t="s">
        <v>3</v>
      </c>
      <c r="E5" s="174" t="s">
        <v>21</v>
      </c>
      <c r="F5" s="167" t="s">
        <v>22</v>
      </c>
      <c r="G5" s="167" t="s">
        <v>24</v>
      </c>
    </row>
    <row r="6" spans="1:7" ht="33.75" customHeight="1">
      <c r="A6" s="170"/>
      <c r="B6" s="172"/>
      <c r="C6" s="159"/>
      <c r="D6" s="159"/>
      <c r="E6" s="175"/>
      <c r="F6" s="167"/>
      <c r="G6" s="167"/>
    </row>
    <row r="7" spans="1:7" ht="33.75" customHeight="1">
      <c r="A7" s="151" t="s">
        <v>112</v>
      </c>
      <c r="B7" s="152"/>
      <c r="C7" s="152"/>
      <c r="D7" s="152"/>
      <c r="E7" s="152"/>
      <c r="F7" s="152"/>
      <c r="G7" s="153"/>
    </row>
    <row r="8" spans="1:7" s="5" customFormat="1" ht="31.5" customHeight="1">
      <c r="A8" s="28">
        <v>1</v>
      </c>
      <c r="B8" s="38" t="s">
        <v>99</v>
      </c>
      <c r="C8" s="66" t="s">
        <v>90</v>
      </c>
      <c r="D8" s="67" t="s">
        <v>14</v>
      </c>
      <c r="E8" s="28"/>
      <c r="F8" s="28">
        <v>152.5</v>
      </c>
      <c r="G8" s="54">
        <v>63.25</v>
      </c>
    </row>
    <row r="9" spans="1:7" s="5" customFormat="1" ht="31.5" customHeight="1">
      <c r="A9" s="28">
        <v>2</v>
      </c>
      <c r="B9" s="37" t="s">
        <v>100</v>
      </c>
      <c r="C9" s="70" t="s">
        <v>92</v>
      </c>
      <c r="D9" s="67" t="s">
        <v>14</v>
      </c>
      <c r="E9" s="28"/>
      <c r="F9" s="28">
        <v>155</v>
      </c>
      <c r="G9" s="54">
        <v>61.75</v>
      </c>
    </row>
    <row r="10" spans="1:7" s="5" customFormat="1" ht="32.25" customHeight="1">
      <c r="A10" s="28">
        <v>3</v>
      </c>
      <c r="B10" s="37" t="s">
        <v>78</v>
      </c>
      <c r="C10" s="70" t="s">
        <v>92</v>
      </c>
      <c r="D10" s="67" t="s">
        <v>14</v>
      </c>
      <c r="E10" s="28"/>
      <c r="F10" s="28">
        <v>142.5</v>
      </c>
      <c r="G10" s="54">
        <v>58.625</v>
      </c>
    </row>
    <row r="11" spans="1:7" s="5" customFormat="1" ht="32.25" customHeight="1">
      <c r="A11" s="28">
        <v>4</v>
      </c>
      <c r="B11" s="37" t="s">
        <v>109</v>
      </c>
      <c r="C11" s="70" t="s">
        <v>110</v>
      </c>
      <c r="D11" s="67" t="s">
        <v>59</v>
      </c>
      <c r="E11" s="28"/>
      <c r="F11" s="28">
        <v>143.8</v>
      </c>
      <c r="G11" s="54">
        <v>56.75</v>
      </c>
    </row>
    <row r="12" spans="1:7" s="5" customFormat="1" ht="32.25" customHeight="1">
      <c r="A12" s="28">
        <v>5</v>
      </c>
      <c r="B12" s="38" t="s">
        <v>105</v>
      </c>
      <c r="C12" s="75" t="s">
        <v>91</v>
      </c>
      <c r="D12" s="67" t="s">
        <v>14</v>
      </c>
      <c r="E12" s="28"/>
      <c r="F12" s="28">
        <v>135.4</v>
      </c>
      <c r="G12" s="54">
        <v>54.25</v>
      </c>
    </row>
    <row r="13" spans="1:7" s="5" customFormat="1" ht="32.25" customHeight="1">
      <c r="A13" s="141" t="s">
        <v>113</v>
      </c>
      <c r="B13" s="142"/>
      <c r="C13" s="142"/>
      <c r="D13" s="142"/>
      <c r="E13" s="142"/>
      <c r="F13" s="142"/>
      <c r="G13" s="143"/>
    </row>
    <row r="14" spans="1:7" s="5" customFormat="1" ht="32.25" customHeight="1">
      <c r="A14" s="28">
        <v>1</v>
      </c>
      <c r="B14" s="37" t="s">
        <v>139</v>
      </c>
      <c r="C14" s="214" t="s">
        <v>94</v>
      </c>
      <c r="D14" s="67" t="s">
        <v>14</v>
      </c>
      <c r="E14" s="28"/>
      <c r="F14" s="28">
        <v>163.1</v>
      </c>
      <c r="G14" s="54">
        <v>66.875</v>
      </c>
    </row>
    <row r="15" spans="1:7" s="5" customFormat="1" ht="32.25" customHeight="1">
      <c r="A15" s="28">
        <v>2</v>
      </c>
      <c r="B15" s="37" t="s">
        <v>98</v>
      </c>
      <c r="C15" s="70" t="s">
        <v>80</v>
      </c>
      <c r="D15" s="67" t="s">
        <v>14</v>
      </c>
      <c r="E15" s="28"/>
      <c r="F15" s="28">
        <v>154.9</v>
      </c>
      <c r="G15" s="54">
        <v>63.625</v>
      </c>
    </row>
    <row r="16" spans="1:7" s="5" customFormat="1" ht="32.25" customHeight="1">
      <c r="A16" s="28">
        <v>3</v>
      </c>
      <c r="B16" s="37" t="s">
        <v>97</v>
      </c>
      <c r="C16" s="66" t="s">
        <v>90</v>
      </c>
      <c r="D16" s="67" t="s">
        <v>14</v>
      </c>
      <c r="E16" s="28"/>
      <c r="F16" s="28">
        <v>158</v>
      </c>
      <c r="G16" s="54">
        <v>63.5</v>
      </c>
    </row>
    <row r="17" spans="1:7" s="5" customFormat="1" ht="32.25" customHeight="1">
      <c r="A17" s="28">
        <v>4</v>
      </c>
      <c r="B17" s="37" t="s">
        <v>74</v>
      </c>
      <c r="C17" s="215" t="s">
        <v>114</v>
      </c>
      <c r="D17" s="67" t="s">
        <v>14</v>
      </c>
      <c r="E17" s="28"/>
      <c r="F17" s="28">
        <v>155.3</v>
      </c>
      <c r="G17" s="54">
        <v>62.625</v>
      </c>
    </row>
    <row r="18" spans="1:7" s="5" customFormat="1" ht="32.25" customHeight="1">
      <c r="A18" s="28">
        <v>5</v>
      </c>
      <c r="B18" s="87" t="s">
        <v>137</v>
      </c>
      <c r="C18" s="70" t="s">
        <v>92</v>
      </c>
      <c r="D18" s="67" t="s">
        <v>14</v>
      </c>
      <c r="E18" s="28"/>
      <c r="F18" s="28">
        <v>153.7</v>
      </c>
      <c r="G18" s="54">
        <v>62.125</v>
      </c>
    </row>
    <row r="19" spans="1:7" s="5" customFormat="1" ht="32.25" customHeight="1">
      <c r="A19" s="28">
        <v>6</v>
      </c>
      <c r="B19" s="37" t="s">
        <v>108</v>
      </c>
      <c r="C19" s="70" t="s">
        <v>110</v>
      </c>
      <c r="D19" s="67" t="s">
        <v>59</v>
      </c>
      <c r="E19" s="28"/>
      <c r="F19" s="28">
        <v>143.7</v>
      </c>
      <c r="G19" s="54">
        <v>56.625</v>
      </c>
    </row>
    <row r="20" spans="1:7" s="5" customFormat="1" ht="32.25" customHeight="1">
      <c r="A20" s="28">
        <v>7</v>
      </c>
      <c r="B20" s="100" t="s">
        <v>135</v>
      </c>
      <c r="C20" s="94" t="s">
        <v>81</v>
      </c>
      <c r="D20" s="67" t="s">
        <v>14</v>
      </c>
      <c r="E20" s="28"/>
      <c r="F20" s="28">
        <v>135.2</v>
      </c>
      <c r="G20" s="54">
        <v>49.825</v>
      </c>
    </row>
    <row r="21" spans="1:7" ht="15">
      <c r="A21" s="43"/>
      <c r="B21" s="44"/>
      <c r="C21" s="45"/>
      <c r="D21" s="46"/>
      <c r="E21" s="47"/>
      <c r="F21" s="47"/>
      <c r="G21" s="47"/>
    </row>
    <row r="22" spans="2:4" ht="15.75">
      <c r="B22" s="42" t="s">
        <v>4</v>
      </c>
      <c r="C22" s="41"/>
      <c r="D22" s="115" t="s">
        <v>72</v>
      </c>
    </row>
    <row r="24" spans="2:4" ht="15.75">
      <c r="B24" s="42" t="s">
        <v>157</v>
      </c>
      <c r="C24" s="41"/>
      <c r="D24" s="115" t="s">
        <v>71</v>
      </c>
    </row>
  </sheetData>
  <sheetProtection/>
  <mergeCells count="14">
    <mergeCell ref="A13:G13"/>
    <mergeCell ref="E5:E6"/>
    <mergeCell ref="F5:F6"/>
    <mergeCell ref="G5:G6"/>
    <mergeCell ref="A7:G7"/>
    <mergeCell ref="A1:G1"/>
    <mergeCell ref="A2:G2"/>
    <mergeCell ref="A3:G3"/>
    <mergeCell ref="A4:B4"/>
    <mergeCell ref="A5:A6"/>
    <mergeCell ref="B5:B6"/>
    <mergeCell ref="C5:C6"/>
    <mergeCell ref="D5:D6"/>
    <mergeCell ref="E4:G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" max="1" width="3.140625" style="0" customWidth="1"/>
    <col min="2" max="2" width="18.421875" style="0" customWidth="1"/>
    <col min="3" max="3" width="17.57421875" style="0" customWidth="1"/>
    <col min="4" max="4" width="12.421875" style="0" customWidth="1"/>
    <col min="5" max="5" width="7.140625" style="0" customWidth="1"/>
    <col min="6" max="6" width="8.00390625" style="0" customWidth="1"/>
    <col min="7" max="7" width="3.8515625" style="0" customWidth="1"/>
    <col min="8" max="8" width="7.00390625" style="0" customWidth="1"/>
    <col min="9" max="9" width="8.140625" style="0" customWidth="1"/>
    <col min="10" max="10" width="4.57421875" style="0" customWidth="1"/>
    <col min="11" max="11" width="7.57421875" style="0" customWidth="1"/>
    <col min="12" max="12" width="7.28125" style="0" customWidth="1"/>
    <col min="13" max="13" width="3.421875" style="0" customWidth="1"/>
    <col min="14" max="14" width="3.00390625" style="0" customWidth="1"/>
    <col min="15" max="15" width="7.421875" style="0" customWidth="1"/>
    <col min="16" max="16" width="7.8515625" style="208" customWidth="1"/>
  </cols>
  <sheetData>
    <row r="1" spans="1:16" ht="27">
      <c r="A1" s="126" t="s">
        <v>156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8.75">
      <c r="A2" s="127" t="s">
        <v>89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5">
      <c r="A3" s="145" t="s">
        <v>160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5">
      <c r="A4" s="176" t="s">
        <v>70</v>
      </c>
      <c r="B4" s="176"/>
      <c r="C4" s="53"/>
      <c r="D4" s="53"/>
      <c r="E4" s="53"/>
      <c r="F4" s="53"/>
      <c r="G4" s="53"/>
      <c r="H4" s="53"/>
      <c r="I4" s="53"/>
      <c r="J4" s="53"/>
      <c r="K4" s="53"/>
      <c r="L4" s="53"/>
      <c r="M4" s="177" t="s">
        <v>121</v>
      </c>
      <c r="N4" s="157"/>
      <c r="O4" s="157"/>
      <c r="P4" s="157"/>
    </row>
    <row r="5" spans="1:16" ht="15">
      <c r="A5" s="158" t="s">
        <v>6</v>
      </c>
      <c r="B5" s="159" t="s">
        <v>9</v>
      </c>
      <c r="C5" s="159" t="s">
        <v>10</v>
      </c>
      <c r="D5" s="159" t="s">
        <v>3</v>
      </c>
      <c r="E5" s="160" t="s">
        <v>148</v>
      </c>
      <c r="F5" s="160"/>
      <c r="G5" s="160"/>
      <c r="H5" s="160" t="s">
        <v>19</v>
      </c>
      <c r="I5" s="160"/>
      <c r="J5" s="160"/>
      <c r="K5" s="160" t="s">
        <v>149</v>
      </c>
      <c r="L5" s="160"/>
      <c r="M5" s="160"/>
      <c r="N5" s="178" t="s">
        <v>21</v>
      </c>
      <c r="O5" s="167" t="s">
        <v>22</v>
      </c>
      <c r="P5" s="207" t="s">
        <v>24</v>
      </c>
    </row>
    <row r="6" spans="1:16" ht="26.25" customHeight="1">
      <c r="A6" s="158"/>
      <c r="B6" s="159"/>
      <c r="C6" s="159"/>
      <c r="D6" s="159"/>
      <c r="E6" s="90" t="s">
        <v>25</v>
      </c>
      <c r="F6" s="90" t="s">
        <v>26</v>
      </c>
      <c r="G6" s="91" t="s">
        <v>27</v>
      </c>
      <c r="H6" s="90" t="s">
        <v>25</v>
      </c>
      <c r="I6" s="90" t="s">
        <v>26</v>
      </c>
      <c r="J6" s="91" t="s">
        <v>27</v>
      </c>
      <c r="K6" s="90" t="s">
        <v>25</v>
      </c>
      <c r="L6" s="90" t="s">
        <v>26</v>
      </c>
      <c r="M6" s="91" t="s">
        <v>27</v>
      </c>
      <c r="N6" s="178"/>
      <c r="O6" s="167"/>
      <c r="P6" s="207"/>
    </row>
    <row r="7" spans="1:16" ht="31.5" customHeight="1">
      <c r="A7" s="28">
        <v>1</v>
      </c>
      <c r="B7" s="37" t="s">
        <v>122</v>
      </c>
      <c r="C7" s="71" t="s">
        <v>126</v>
      </c>
      <c r="D7" s="67" t="s">
        <v>14</v>
      </c>
      <c r="E7" s="216">
        <v>251.5</v>
      </c>
      <c r="F7" s="210">
        <f>E7/4</f>
        <v>62.875</v>
      </c>
      <c r="G7" s="210">
        <v>2</v>
      </c>
      <c r="H7" s="209">
        <v>260.5</v>
      </c>
      <c r="I7" s="210">
        <f>H7/4</f>
        <v>65.125</v>
      </c>
      <c r="J7" s="210">
        <v>1</v>
      </c>
      <c r="K7" s="216">
        <v>250</v>
      </c>
      <c r="L7" s="210">
        <f>K7/4</f>
        <v>62.5</v>
      </c>
      <c r="M7" s="210">
        <v>2</v>
      </c>
      <c r="N7" s="210">
        <v>1</v>
      </c>
      <c r="O7" s="217">
        <f>E7+H7+K7</f>
        <v>762</v>
      </c>
      <c r="P7" s="211">
        <f>O7/12</f>
        <v>63.5</v>
      </c>
    </row>
    <row r="8" spans="1:16" ht="31.5" customHeight="1">
      <c r="A8" s="28">
        <v>2</v>
      </c>
      <c r="B8" s="37" t="s">
        <v>123</v>
      </c>
      <c r="C8" s="105" t="s">
        <v>125</v>
      </c>
      <c r="D8" s="67" t="s">
        <v>14</v>
      </c>
      <c r="E8" s="216">
        <v>254</v>
      </c>
      <c r="F8" s="210">
        <f>E8/4</f>
        <v>63.5</v>
      </c>
      <c r="G8" s="210">
        <v>1</v>
      </c>
      <c r="H8" s="209">
        <v>244.5</v>
      </c>
      <c r="I8" s="210">
        <f>H8/4</f>
        <v>61.125</v>
      </c>
      <c r="J8" s="210">
        <v>2</v>
      </c>
      <c r="K8" s="216">
        <v>257</v>
      </c>
      <c r="L8" s="210">
        <f>K8/4</f>
        <v>64.25</v>
      </c>
      <c r="M8" s="210">
        <v>1</v>
      </c>
      <c r="N8" s="210"/>
      <c r="O8" s="217">
        <f>E8+H8+K8</f>
        <v>755.5</v>
      </c>
      <c r="P8" s="211">
        <f>O8/12</f>
        <v>62.958333333333336</v>
      </c>
    </row>
    <row r="10" spans="2:6" ht="15.75">
      <c r="B10" s="42" t="s">
        <v>4</v>
      </c>
      <c r="C10" s="115"/>
      <c r="D10" s="165" t="s">
        <v>72</v>
      </c>
      <c r="E10" s="165"/>
      <c r="F10" s="165"/>
    </row>
    <row r="12" spans="2:6" ht="15.75">
      <c r="B12" s="42" t="s">
        <v>157</v>
      </c>
      <c r="C12" s="115"/>
      <c r="D12" s="165" t="s">
        <v>71</v>
      </c>
      <c r="E12" s="165"/>
      <c r="F12" s="165"/>
    </row>
  </sheetData>
  <sheetProtection/>
  <mergeCells count="17">
    <mergeCell ref="D10:F10"/>
    <mergeCell ref="D12:F12"/>
    <mergeCell ref="O5:O6"/>
    <mergeCell ref="P5:P6"/>
    <mergeCell ref="A1:P1"/>
    <mergeCell ref="A2:P2"/>
    <mergeCell ref="A3:P3"/>
    <mergeCell ref="A4:B4"/>
    <mergeCell ref="M4:P4"/>
    <mergeCell ref="A5:A6"/>
    <mergeCell ref="B5:B6"/>
    <mergeCell ref="C5:C6"/>
    <mergeCell ref="D5:D6"/>
    <mergeCell ref="E5:G5"/>
    <mergeCell ref="H5:J5"/>
    <mergeCell ref="K5:M5"/>
    <mergeCell ref="N5:N6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26.00390625" style="0" customWidth="1"/>
    <col min="4" max="4" width="9.140625" style="0" hidden="1" customWidth="1"/>
    <col min="5" max="5" width="31.00390625" style="0" customWidth="1"/>
    <col min="6" max="6" width="13.421875" style="0" customWidth="1"/>
    <col min="7" max="7" width="7.7109375" style="0" customWidth="1"/>
    <col min="8" max="8" width="8.140625" style="0" customWidth="1"/>
    <col min="9" max="9" width="4.8515625" style="0" customWidth="1"/>
    <col min="10" max="10" width="8.00390625" style="0" customWidth="1"/>
    <col min="11" max="11" width="7.7109375" style="0" customWidth="1"/>
    <col min="12" max="12" width="4.00390625" style="0" customWidth="1"/>
    <col min="13" max="13" width="7.57421875" style="0" customWidth="1"/>
    <col min="14" max="14" width="7.421875" style="0" customWidth="1"/>
    <col min="15" max="15" width="5.00390625" style="0" customWidth="1"/>
    <col min="16" max="16" width="5.8515625" style="0" customWidth="1"/>
    <col min="17" max="17" width="7.57421875" style="0" customWidth="1"/>
    <col min="18" max="18" width="7.7109375" style="0" customWidth="1"/>
    <col min="19" max="19" width="8.421875" style="0" customWidth="1"/>
  </cols>
  <sheetData>
    <row r="1" spans="1:19" ht="34.5" customHeight="1">
      <c r="A1" s="184" t="s">
        <v>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21" customHeight="1">
      <c r="A2" s="186" t="s">
        <v>54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ht="21" customHeight="1">
      <c r="A3" s="135" t="s">
        <v>66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15" customHeight="1">
      <c r="A4" s="168" t="s">
        <v>12</v>
      </c>
      <c r="B4" s="168"/>
      <c r="C4" s="168"/>
      <c r="D4" s="36"/>
      <c r="E4" s="193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  <c r="R4" s="185" t="s">
        <v>67</v>
      </c>
      <c r="S4" s="185"/>
    </row>
    <row r="5" spans="1:19" ht="15" customHeight="1">
      <c r="A5" s="187" t="s">
        <v>6</v>
      </c>
      <c r="B5" s="182" t="s">
        <v>11</v>
      </c>
      <c r="C5" s="189" t="s">
        <v>9</v>
      </c>
      <c r="D5" s="191" t="s">
        <v>1</v>
      </c>
      <c r="E5" s="179" t="s">
        <v>10</v>
      </c>
      <c r="F5" s="179" t="s">
        <v>3</v>
      </c>
      <c r="G5" s="181" t="s">
        <v>18</v>
      </c>
      <c r="H5" s="181"/>
      <c r="I5" s="181"/>
      <c r="J5" s="181" t="s">
        <v>19</v>
      </c>
      <c r="K5" s="181"/>
      <c r="L5" s="181"/>
      <c r="M5" s="181" t="s">
        <v>20</v>
      </c>
      <c r="N5" s="181"/>
      <c r="O5" s="181"/>
      <c r="P5" s="180" t="s">
        <v>21</v>
      </c>
      <c r="Q5" s="180" t="s">
        <v>22</v>
      </c>
      <c r="R5" s="180" t="s">
        <v>23</v>
      </c>
      <c r="S5" s="180" t="s">
        <v>24</v>
      </c>
    </row>
    <row r="6" spans="1:19" ht="35.25" customHeight="1">
      <c r="A6" s="188"/>
      <c r="B6" s="183"/>
      <c r="C6" s="190"/>
      <c r="D6" s="192"/>
      <c r="E6" s="179"/>
      <c r="F6" s="179"/>
      <c r="G6" s="9" t="s">
        <v>25</v>
      </c>
      <c r="H6" s="9" t="s">
        <v>26</v>
      </c>
      <c r="I6" s="10" t="s">
        <v>27</v>
      </c>
      <c r="J6" s="9" t="s">
        <v>25</v>
      </c>
      <c r="K6" s="9" t="s">
        <v>26</v>
      </c>
      <c r="L6" s="10" t="s">
        <v>27</v>
      </c>
      <c r="M6" s="9" t="s">
        <v>25</v>
      </c>
      <c r="N6" s="9" t="s">
        <v>26</v>
      </c>
      <c r="O6" s="10" t="s">
        <v>27</v>
      </c>
      <c r="P6" s="180"/>
      <c r="Q6" s="180"/>
      <c r="R6" s="180"/>
      <c r="S6" s="180"/>
    </row>
    <row r="7" spans="1:19" ht="24" customHeight="1">
      <c r="A7" s="28">
        <v>1</v>
      </c>
      <c r="B7" s="7" t="s">
        <v>7</v>
      </c>
      <c r="C7" s="29" t="s">
        <v>60</v>
      </c>
      <c r="D7" s="34"/>
      <c r="E7" s="35" t="s">
        <v>53</v>
      </c>
      <c r="F7" s="8" t="s">
        <v>14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6" ht="15.75" customHeight="1">
      <c r="A8" s="3"/>
      <c r="B8" s="3"/>
      <c r="C8" s="4" t="s">
        <v>4</v>
      </c>
      <c r="D8" s="3"/>
      <c r="E8" s="6"/>
      <c r="F8" s="3"/>
    </row>
    <row r="9" spans="1:6" ht="15" customHeight="1">
      <c r="A9" s="3"/>
      <c r="B9" s="3"/>
      <c r="C9" s="3"/>
      <c r="D9" s="3"/>
      <c r="E9" s="3"/>
      <c r="F9" s="3"/>
    </row>
    <row r="10" spans="1:6" ht="15.75" customHeight="1">
      <c r="A10" s="3"/>
      <c r="B10" s="3"/>
      <c r="C10" s="4" t="s">
        <v>5</v>
      </c>
      <c r="D10" s="3"/>
      <c r="E10" s="6"/>
      <c r="F10" s="3"/>
    </row>
    <row r="11" spans="1:6" ht="15" customHeight="1">
      <c r="A11" s="5"/>
      <c r="B11" s="5"/>
      <c r="C11" s="5"/>
      <c r="D11" s="5"/>
      <c r="E11" s="5"/>
      <c r="F11" s="5"/>
    </row>
  </sheetData>
  <sheetProtection/>
  <mergeCells count="19">
    <mergeCell ref="B5:B6"/>
    <mergeCell ref="A4:C4"/>
    <mergeCell ref="A1:S1"/>
    <mergeCell ref="R4:S4"/>
    <mergeCell ref="A2:S2"/>
    <mergeCell ref="A5:A6"/>
    <mergeCell ref="C5:C6"/>
    <mergeCell ref="D5:D6"/>
    <mergeCell ref="A3:S3"/>
    <mergeCell ref="E4:Q4"/>
    <mergeCell ref="E5:E6"/>
    <mergeCell ref="R5:R6"/>
    <mergeCell ref="S5:S6"/>
    <mergeCell ref="G5:I5"/>
    <mergeCell ref="J5:L5"/>
    <mergeCell ref="M5:O5"/>
    <mergeCell ref="P5:P6"/>
    <mergeCell ref="Q5:Q6"/>
    <mergeCell ref="F5:F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T22"/>
  <sheetViews>
    <sheetView zoomScalePageLayoutView="0" workbookViewId="0" topLeftCell="A1">
      <selection activeCell="D8" sqref="D8:D18"/>
    </sheetView>
  </sheetViews>
  <sheetFormatPr defaultColWidth="9.140625" defaultRowHeight="15"/>
  <cols>
    <col min="1" max="1" width="3.28125" style="0" customWidth="1"/>
    <col min="2" max="2" width="3.421875" style="0" customWidth="1"/>
    <col min="3" max="3" width="3.7109375" style="0" customWidth="1"/>
    <col min="4" max="4" width="24.00390625" style="0" customWidth="1"/>
    <col min="5" max="5" width="9.00390625" style="0" hidden="1" customWidth="1"/>
    <col min="6" max="6" width="26.7109375" style="0" customWidth="1"/>
    <col min="7" max="7" width="11.7109375" style="0" customWidth="1"/>
    <col min="8" max="8" width="8.421875" style="0" customWidth="1"/>
    <col min="9" max="9" width="7.421875" style="0" customWidth="1"/>
    <col min="10" max="10" width="4.421875" style="0" customWidth="1"/>
    <col min="11" max="11" width="8.00390625" style="0" customWidth="1"/>
    <col min="12" max="12" width="7.7109375" style="0" customWidth="1"/>
    <col min="13" max="13" width="4.28125" style="0" customWidth="1"/>
    <col min="14" max="14" width="7.7109375" style="0" customWidth="1"/>
    <col min="15" max="15" width="7.8515625" style="0" customWidth="1"/>
    <col min="16" max="16" width="4.57421875" style="0" customWidth="1"/>
    <col min="17" max="17" width="7.28125" style="0" customWidth="1"/>
    <col min="18" max="18" width="8.00390625" style="0" customWidth="1"/>
    <col min="19" max="19" width="7.421875" style="0" customWidth="1"/>
    <col min="20" max="20" width="8.28125" style="0" customWidth="1"/>
  </cols>
  <sheetData>
    <row r="1" spans="1:20" ht="15" customHeight="1">
      <c r="A1" s="197" t="s">
        <v>62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20" ht="23.2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20" ht="27" customHeight="1">
      <c r="A3" s="198" t="s">
        <v>17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</row>
    <row r="4" spans="1:20" ht="25.5" customHeight="1">
      <c r="A4" s="196" t="s">
        <v>66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</row>
    <row r="5" spans="1:20" ht="15">
      <c r="A5" s="200" t="s">
        <v>12</v>
      </c>
      <c r="B5" s="200"/>
      <c r="C5" s="200"/>
      <c r="D5" s="200"/>
      <c r="E5" s="200"/>
      <c r="F5" s="200"/>
      <c r="G5" s="193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5"/>
      <c r="S5" s="185" t="s">
        <v>67</v>
      </c>
      <c r="T5" s="185"/>
    </row>
    <row r="6" spans="1:20" ht="15" customHeight="1">
      <c r="A6" s="201" t="s">
        <v>6</v>
      </c>
      <c r="B6" s="24"/>
      <c r="C6" s="189" t="s">
        <v>11</v>
      </c>
      <c r="D6" s="199" t="s">
        <v>0</v>
      </c>
      <c r="E6" s="202" t="s">
        <v>1</v>
      </c>
      <c r="F6" s="199" t="s">
        <v>2</v>
      </c>
      <c r="G6" s="179" t="s">
        <v>3</v>
      </c>
      <c r="H6" s="181" t="s">
        <v>18</v>
      </c>
      <c r="I6" s="181"/>
      <c r="J6" s="181"/>
      <c r="K6" s="181" t="s">
        <v>19</v>
      </c>
      <c r="L6" s="181"/>
      <c r="M6" s="181"/>
      <c r="N6" s="181" t="s">
        <v>20</v>
      </c>
      <c r="O6" s="181"/>
      <c r="P6" s="181"/>
      <c r="Q6" s="180" t="s">
        <v>21</v>
      </c>
      <c r="R6" s="180" t="s">
        <v>22</v>
      </c>
      <c r="S6" s="180" t="s">
        <v>23</v>
      </c>
      <c r="T6" s="180" t="s">
        <v>24</v>
      </c>
    </row>
    <row r="7" spans="1:20" ht="23.25" customHeight="1">
      <c r="A7" s="201"/>
      <c r="B7" s="25"/>
      <c r="C7" s="190"/>
      <c r="D7" s="199"/>
      <c r="E7" s="202"/>
      <c r="F7" s="199"/>
      <c r="G7" s="179"/>
      <c r="H7" s="9" t="s">
        <v>25</v>
      </c>
      <c r="I7" s="9" t="s">
        <v>26</v>
      </c>
      <c r="J7" s="10" t="s">
        <v>27</v>
      </c>
      <c r="K7" s="9" t="s">
        <v>25</v>
      </c>
      <c r="L7" s="9" t="s">
        <v>26</v>
      </c>
      <c r="M7" s="10" t="s">
        <v>27</v>
      </c>
      <c r="N7" s="9" t="s">
        <v>25</v>
      </c>
      <c r="O7" s="9" t="s">
        <v>26</v>
      </c>
      <c r="P7" s="10" t="s">
        <v>27</v>
      </c>
      <c r="Q7" s="180"/>
      <c r="R7" s="180"/>
      <c r="S7" s="180"/>
      <c r="T7" s="180"/>
    </row>
    <row r="8" spans="1:20" ht="23.25" customHeight="1">
      <c r="A8" s="27">
        <v>1</v>
      </c>
      <c r="B8" s="27" t="s">
        <v>50</v>
      </c>
      <c r="C8" s="7" t="s">
        <v>61</v>
      </c>
      <c r="D8" s="37" t="s">
        <v>51</v>
      </c>
      <c r="E8" s="19"/>
      <c r="F8" s="18" t="s">
        <v>52</v>
      </c>
      <c r="G8" s="8" t="s">
        <v>14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30" customHeight="1">
      <c r="A9" s="28">
        <v>2</v>
      </c>
      <c r="B9" s="28" t="s">
        <v>50</v>
      </c>
      <c r="C9" s="7" t="s">
        <v>61</v>
      </c>
      <c r="D9" s="37" t="s">
        <v>49</v>
      </c>
      <c r="E9" s="19"/>
      <c r="F9" s="18" t="s">
        <v>63</v>
      </c>
      <c r="G9" s="8" t="s">
        <v>14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30" customHeight="1">
      <c r="A10" s="27">
        <v>3</v>
      </c>
      <c r="B10" s="27" t="s">
        <v>13</v>
      </c>
      <c r="C10" s="21" t="s">
        <v>8</v>
      </c>
      <c r="D10" s="38" t="s">
        <v>69</v>
      </c>
      <c r="E10" s="1"/>
      <c r="F10" s="13" t="s">
        <v>36</v>
      </c>
      <c r="G10" s="8" t="s">
        <v>14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30" customHeight="1">
      <c r="A11" s="28">
        <v>4</v>
      </c>
      <c r="B11" s="28" t="s">
        <v>13</v>
      </c>
      <c r="C11" s="21" t="s">
        <v>8</v>
      </c>
      <c r="D11" s="37" t="s">
        <v>34</v>
      </c>
      <c r="E11" s="1"/>
      <c r="F11" s="18" t="s">
        <v>29</v>
      </c>
      <c r="G11" s="8" t="s">
        <v>14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30" customHeight="1">
      <c r="A12" s="27">
        <v>5</v>
      </c>
      <c r="B12" s="28" t="s">
        <v>13</v>
      </c>
      <c r="C12" s="21" t="s">
        <v>8</v>
      </c>
      <c r="D12" s="37" t="s">
        <v>35</v>
      </c>
      <c r="E12" s="1"/>
      <c r="F12" s="18" t="s">
        <v>38</v>
      </c>
      <c r="G12" s="8" t="s">
        <v>14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30" customHeight="1">
      <c r="A13" s="28">
        <v>6</v>
      </c>
      <c r="B13" s="28" t="s">
        <v>13</v>
      </c>
      <c r="C13" s="21" t="s">
        <v>8</v>
      </c>
      <c r="D13" s="37" t="s">
        <v>16</v>
      </c>
      <c r="E13" s="1"/>
      <c r="F13" s="11" t="s">
        <v>28</v>
      </c>
      <c r="G13" s="8" t="s">
        <v>14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30" customHeight="1">
      <c r="A14" s="27">
        <v>7</v>
      </c>
      <c r="B14" s="27" t="s">
        <v>13</v>
      </c>
      <c r="C14" s="21" t="s">
        <v>8</v>
      </c>
      <c r="D14" s="37" t="s">
        <v>34</v>
      </c>
      <c r="E14" s="1"/>
      <c r="F14" s="13" t="s">
        <v>36</v>
      </c>
      <c r="G14" s="8" t="s">
        <v>14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30" customHeight="1">
      <c r="A15" s="28">
        <v>8</v>
      </c>
      <c r="B15" s="28" t="s">
        <v>13</v>
      </c>
      <c r="C15" s="21" t="s">
        <v>8</v>
      </c>
      <c r="D15" s="37" t="s">
        <v>33</v>
      </c>
      <c r="E15" s="1"/>
      <c r="F15" s="14" t="s">
        <v>37</v>
      </c>
      <c r="G15" s="8" t="s">
        <v>14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30" customHeight="1">
      <c r="A16" s="27">
        <v>9</v>
      </c>
      <c r="B16" s="27" t="s">
        <v>13</v>
      </c>
      <c r="C16" s="21" t="s">
        <v>8</v>
      </c>
      <c r="D16" s="39" t="s">
        <v>15</v>
      </c>
      <c r="E16" s="1"/>
      <c r="F16" s="18" t="s">
        <v>29</v>
      </c>
      <c r="G16" s="8" t="s">
        <v>14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30" customHeight="1">
      <c r="A17" s="28">
        <v>10</v>
      </c>
      <c r="B17" s="28" t="s">
        <v>13</v>
      </c>
      <c r="C17" s="21" t="s">
        <v>7</v>
      </c>
      <c r="D17" s="37" t="s">
        <v>32</v>
      </c>
      <c r="E17" s="1"/>
      <c r="F17" s="13" t="s">
        <v>36</v>
      </c>
      <c r="G17" s="8" t="s">
        <v>14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30" customHeight="1">
      <c r="A18" s="27">
        <v>11</v>
      </c>
      <c r="B18" s="27" t="s">
        <v>39</v>
      </c>
      <c r="C18" s="20" t="s">
        <v>8</v>
      </c>
      <c r="D18" s="40" t="s">
        <v>40</v>
      </c>
      <c r="E18" s="15"/>
      <c r="F18" s="17" t="s">
        <v>41</v>
      </c>
      <c r="G18" s="8" t="s">
        <v>14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20" spans="4:6" ht="15.75">
      <c r="D20" s="4" t="s">
        <v>4</v>
      </c>
      <c r="F20" s="3"/>
    </row>
    <row r="22" spans="4:6" ht="15.75">
      <c r="D22" s="4" t="s">
        <v>5</v>
      </c>
      <c r="F22" s="3"/>
    </row>
  </sheetData>
  <sheetProtection/>
  <mergeCells count="19">
    <mergeCell ref="K6:M6"/>
    <mergeCell ref="N6:P6"/>
    <mergeCell ref="A5:F5"/>
    <mergeCell ref="Q6:Q7"/>
    <mergeCell ref="R6:R7"/>
    <mergeCell ref="C6:C7"/>
    <mergeCell ref="A6:A7"/>
    <mergeCell ref="D6:D7"/>
    <mergeCell ref="E6:E7"/>
    <mergeCell ref="A4:T4"/>
    <mergeCell ref="G5:R5"/>
    <mergeCell ref="S6:S7"/>
    <mergeCell ref="T6:T7"/>
    <mergeCell ref="H6:J6"/>
    <mergeCell ref="A1:T2"/>
    <mergeCell ref="A3:T3"/>
    <mergeCell ref="S5:T5"/>
    <mergeCell ref="F6:F7"/>
    <mergeCell ref="G6:G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5"/>
  <sheetViews>
    <sheetView zoomScalePageLayoutView="0" workbookViewId="0" topLeftCell="A1">
      <selection activeCell="D8" sqref="D8:D11"/>
    </sheetView>
  </sheetViews>
  <sheetFormatPr defaultColWidth="9.140625" defaultRowHeight="15"/>
  <cols>
    <col min="1" max="2" width="2.8515625" style="0" customWidth="1"/>
    <col min="3" max="3" width="3.421875" style="0" customWidth="1"/>
    <col min="4" max="4" width="20.8515625" style="0" customWidth="1"/>
    <col min="5" max="5" width="23.421875" style="0" customWidth="1"/>
    <col min="6" max="6" width="11.7109375" style="0" customWidth="1"/>
    <col min="7" max="7" width="7.00390625" style="0" customWidth="1"/>
    <col min="8" max="8" width="7.421875" style="0" customWidth="1"/>
    <col min="9" max="10" width="7.57421875" style="0" customWidth="1"/>
    <col min="11" max="11" width="6.8515625" style="0" customWidth="1"/>
    <col min="12" max="13" width="7.28125" style="0" customWidth="1"/>
    <col min="14" max="14" width="7.140625" style="0" customWidth="1"/>
    <col min="15" max="15" width="7.8515625" style="0" customWidth="1"/>
    <col min="16" max="16" width="4.421875" style="0" customWidth="1"/>
    <col min="17" max="17" width="8.00390625" style="0" customWidth="1"/>
    <col min="18" max="18" width="6.8515625" style="0" customWidth="1"/>
    <col min="19" max="19" width="7.421875" style="0" customWidth="1"/>
  </cols>
  <sheetData>
    <row r="1" spans="1:19" ht="15">
      <c r="A1" s="197" t="s">
        <v>62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25.5">
      <c r="A3" s="198" t="s">
        <v>64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15">
      <c r="A4" s="203" t="s">
        <v>66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ht="15">
      <c r="A5" s="200" t="s">
        <v>12</v>
      </c>
      <c r="B5" s="200"/>
      <c r="C5" s="200"/>
      <c r="D5" s="200"/>
      <c r="E5" s="200"/>
      <c r="F5" s="193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5"/>
      <c r="R5" s="185" t="s">
        <v>67</v>
      </c>
      <c r="S5" s="185"/>
    </row>
    <row r="6" spans="1:19" ht="15" customHeight="1">
      <c r="A6" s="201" t="s">
        <v>6</v>
      </c>
      <c r="B6" s="24"/>
      <c r="C6" s="189" t="s">
        <v>11</v>
      </c>
      <c r="D6" s="199" t="s">
        <v>0</v>
      </c>
      <c r="E6" s="199" t="s">
        <v>2</v>
      </c>
      <c r="F6" s="179" t="s">
        <v>3</v>
      </c>
      <c r="G6" s="181" t="s">
        <v>18</v>
      </c>
      <c r="H6" s="181"/>
      <c r="I6" s="181"/>
      <c r="J6" s="181" t="s">
        <v>19</v>
      </c>
      <c r="K6" s="181"/>
      <c r="L6" s="181"/>
      <c r="M6" s="181" t="s">
        <v>20</v>
      </c>
      <c r="N6" s="181"/>
      <c r="O6" s="181"/>
      <c r="P6" s="180" t="s">
        <v>21</v>
      </c>
      <c r="Q6" s="180" t="s">
        <v>22</v>
      </c>
      <c r="R6" s="180" t="s">
        <v>23</v>
      </c>
      <c r="S6" s="180" t="s">
        <v>24</v>
      </c>
    </row>
    <row r="7" spans="1:19" ht="29.25" customHeight="1">
      <c r="A7" s="201"/>
      <c r="B7" s="25"/>
      <c r="C7" s="190"/>
      <c r="D7" s="199"/>
      <c r="E7" s="199"/>
      <c r="F7" s="179"/>
      <c r="G7" s="23" t="s">
        <v>25</v>
      </c>
      <c r="H7" s="23" t="s">
        <v>26</v>
      </c>
      <c r="I7" s="22" t="s">
        <v>27</v>
      </c>
      <c r="J7" s="23" t="s">
        <v>25</v>
      </c>
      <c r="K7" s="23" t="s">
        <v>26</v>
      </c>
      <c r="L7" s="22" t="s">
        <v>27</v>
      </c>
      <c r="M7" s="23" t="s">
        <v>25</v>
      </c>
      <c r="N7" s="23" t="s">
        <v>26</v>
      </c>
      <c r="O7" s="22" t="s">
        <v>27</v>
      </c>
      <c r="P7" s="180"/>
      <c r="Q7" s="180"/>
      <c r="R7" s="180"/>
      <c r="S7" s="180"/>
    </row>
    <row r="8" spans="1:19" ht="24.75" customHeight="1">
      <c r="A8" s="27">
        <v>1</v>
      </c>
      <c r="B8" s="27" t="s">
        <v>39</v>
      </c>
      <c r="C8" s="21" t="s">
        <v>8</v>
      </c>
      <c r="D8" s="30" t="s">
        <v>42</v>
      </c>
      <c r="E8" s="31" t="s">
        <v>43</v>
      </c>
      <c r="F8" s="8" t="s"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4.75" customHeight="1">
      <c r="A9" s="33">
        <v>2</v>
      </c>
      <c r="B9" s="33" t="s">
        <v>13</v>
      </c>
      <c r="C9" s="21" t="s">
        <v>8</v>
      </c>
      <c r="D9" s="30" t="s">
        <v>31</v>
      </c>
      <c r="E9" s="12" t="s">
        <v>30</v>
      </c>
      <c r="F9" s="8" t="s">
        <v>14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4.75" customHeight="1">
      <c r="A10" s="33">
        <v>3</v>
      </c>
      <c r="B10" s="33" t="s">
        <v>13</v>
      </c>
      <c r="C10" s="21" t="s">
        <v>8</v>
      </c>
      <c r="D10" s="30" t="s">
        <v>44</v>
      </c>
      <c r="E10" s="32" t="s">
        <v>37</v>
      </c>
      <c r="F10" s="8" t="s">
        <v>14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4.75" customHeight="1">
      <c r="A11" s="33">
        <v>4</v>
      </c>
      <c r="B11" s="33" t="s">
        <v>39</v>
      </c>
      <c r="C11" s="21" t="s">
        <v>8</v>
      </c>
      <c r="D11" s="30" t="s">
        <v>45</v>
      </c>
      <c r="E11" s="16" t="s">
        <v>46</v>
      </c>
      <c r="F11" s="8" t="s">
        <v>59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3" spans="3:10" ht="15">
      <c r="C13" s="165" t="s">
        <v>4</v>
      </c>
      <c r="D13" s="165"/>
      <c r="F13" s="165"/>
      <c r="G13" s="165"/>
      <c r="H13" s="165"/>
      <c r="I13" s="165"/>
      <c r="J13" s="165"/>
    </row>
    <row r="15" spans="3:10" ht="15">
      <c r="C15" s="165" t="s">
        <v>5</v>
      </c>
      <c r="D15" s="165"/>
      <c r="F15" s="165"/>
      <c r="G15" s="165"/>
      <c r="H15" s="165"/>
      <c r="I15" s="165"/>
      <c r="J15" s="165"/>
    </row>
  </sheetData>
  <sheetProtection/>
  <mergeCells count="22">
    <mergeCell ref="A4:S4"/>
    <mergeCell ref="F5:Q5"/>
    <mergeCell ref="P6:P7"/>
    <mergeCell ref="Q6:Q7"/>
    <mergeCell ref="A1:S2"/>
    <mergeCell ref="A3:S3"/>
    <mergeCell ref="A5:E5"/>
    <mergeCell ref="R5:S5"/>
    <mergeCell ref="A6:A7"/>
    <mergeCell ref="C6:C7"/>
    <mergeCell ref="C15:D15"/>
    <mergeCell ref="F13:J13"/>
    <mergeCell ref="F15:J15"/>
    <mergeCell ref="F6:F7"/>
    <mergeCell ref="G6:I6"/>
    <mergeCell ref="J6:L6"/>
    <mergeCell ref="M6:O6"/>
    <mergeCell ref="D6:D7"/>
    <mergeCell ref="E6:E7"/>
    <mergeCell ref="R6:R7"/>
    <mergeCell ref="S6:S7"/>
    <mergeCell ref="C13:D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.8515625" style="0" customWidth="1"/>
    <col min="2" max="2" width="2.57421875" style="0" customWidth="1"/>
    <col min="3" max="3" width="4.00390625" style="0" customWidth="1"/>
    <col min="4" max="4" width="21.8515625" style="0" customWidth="1"/>
    <col min="5" max="5" width="22.00390625" style="0" customWidth="1"/>
  </cols>
  <sheetData>
    <row r="1" spans="1:19" ht="15">
      <c r="A1" s="197" t="s">
        <v>62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25.5">
      <c r="A3" s="198" t="s">
        <v>65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15">
      <c r="A4" s="203" t="s">
        <v>66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ht="15">
      <c r="A5" s="200" t="s">
        <v>12</v>
      </c>
      <c r="B5" s="200"/>
      <c r="C5" s="200"/>
      <c r="D5" s="200"/>
      <c r="E5" s="200"/>
      <c r="F5" s="193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5"/>
      <c r="R5" s="185" t="s">
        <v>68</v>
      </c>
      <c r="S5" s="185"/>
    </row>
    <row r="6" spans="1:19" ht="15" customHeight="1">
      <c r="A6" s="201" t="s">
        <v>6</v>
      </c>
      <c r="B6" s="24"/>
      <c r="C6" s="189" t="s">
        <v>11</v>
      </c>
      <c r="D6" s="199" t="s">
        <v>0</v>
      </c>
      <c r="E6" s="199" t="s">
        <v>2</v>
      </c>
      <c r="F6" s="179" t="s">
        <v>3</v>
      </c>
      <c r="G6" s="181" t="s">
        <v>18</v>
      </c>
      <c r="H6" s="181"/>
      <c r="I6" s="181"/>
      <c r="J6" s="181" t="s">
        <v>19</v>
      </c>
      <c r="K6" s="181"/>
      <c r="L6" s="181"/>
      <c r="M6" s="181" t="s">
        <v>20</v>
      </c>
      <c r="N6" s="181"/>
      <c r="O6" s="181"/>
      <c r="P6" s="180" t="s">
        <v>21</v>
      </c>
      <c r="Q6" s="180" t="s">
        <v>22</v>
      </c>
      <c r="R6" s="180" t="s">
        <v>23</v>
      </c>
      <c r="S6" s="180" t="s">
        <v>24</v>
      </c>
    </row>
    <row r="7" spans="1:19" ht="15">
      <c r="A7" s="201"/>
      <c r="B7" s="25"/>
      <c r="C7" s="190"/>
      <c r="D7" s="199"/>
      <c r="E7" s="199"/>
      <c r="F7" s="179"/>
      <c r="G7" s="23" t="s">
        <v>25</v>
      </c>
      <c r="H7" s="23" t="s">
        <v>26</v>
      </c>
      <c r="I7" s="22" t="s">
        <v>27</v>
      </c>
      <c r="J7" s="23" t="s">
        <v>25</v>
      </c>
      <c r="K7" s="23" t="s">
        <v>26</v>
      </c>
      <c r="L7" s="22" t="s">
        <v>27</v>
      </c>
      <c r="M7" s="23" t="s">
        <v>25</v>
      </c>
      <c r="N7" s="23" t="s">
        <v>26</v>
      </c>
      <c r="O7" s="22" t="s">
        <v>27</v>
      </c>
      <c r="P7" s="180"/>
      <c r="Q7" s="180"/>
      <c r="R7" s="180"/>
      <c r="S7" s="180"/>
    </row>
    <row r="8" spans="1:19" ht="31.5">
      <c r="A8" s="28">
        <v>1</v>
      </c>
      <c r="B8" s="28" t="s">
        <v>39</v>
      </c>
      <c r="C8" s="21" t="s">
        <v>8</v>
      </c>
      <c r="D8" s="30" t="s">
        <v>55</v>
      </c>
      <c r="E8" s="18" t="s">
        <v>57</v>
      </c>
      <c r="F8" s="8" t="s">
        <v>59</v>
      </c>
      <c r="G8" s="2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24">
      <c r="A9" s="28">
        <v>2</v>
      </c>
      <c r="B9" s="28" t="s">
        <v>39</v>
      </c>
      <c r="C9" s="21" t="s">
        <v>8</v>
      </c>
      <c r="D9" s="30" t="s">
        <v>47</v>
      </c>
      <c r="E9" s="18" t="s">
        <v>48</v>
      </c>
      <c r="F9" s="8" t="s">
        <v>58</v>
      </c>
      <c r="G9" s="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31.5">
      <c r="A10" s="28">
        <v>3</v>
      </c>
      <c r="B10" s="28" t="s">
        <v>39</v>
      </c>
      <c r="C10" s="21" t="s">
        <v>8</v>
      </c>
      <c r="D10" s="30" t="s">
        <v>56</v>
      </c>
      <c r="E10" s="18" t="s">
        <v>57</v>
      </c>
      <c r="F10" s="8" t="s">
        <v>59</v>
      </c>
      <c r="G10" s="2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2" spans="3:6" ht="15">
      <c r="C12" s="204" t="s">
        <v>4</v>
      </c>
      <c r="D12" s="204"/>
      <c r="E12" s="165"/>
      <c r="F12" s="165"/>
    </row>
    <row r="14" spans="3:6" ht="15">
      <c r="C14" s="204" t="s">
        <v>5</v>
      </c>
      <c r="D14" s="204"/>
      <c r="E14" s="165"/>
      <c r="F14" s="165"/>
    </row>
  </sheetData>
  <sheetProtection/>
  <mergeCells count="22">
    <mergeCell ref="A1:S2"/>
    <mergeCell ref="A3:S3"/>
    <mergeCell ref="A5:E5"/>
    <mergeCell ref="R5:S5"/>
    <mergeCell ref="A6:A7"/>
    <mergeCell ref="C6:C7"/>
    <mergeCell ref="S6:S7"/>
    <mergeCell ref="F5:Q5"/>
    <mergeCell ref="G6:I6"/>
    <mergeCell ref="J6:L6"/>
    <mergeCell ref="P6:P7"/>
    <mergeCell ref="A4:S4"/>
    <mergeCell ref="Q6:Q7"/>
    <mergeCell ref="R6:R7"/>
    <mergeCell ref="D6:D7"/>
    <mergeCell ref="E6:E7"/>
    <mergeCell ref="C12:D12"/>
    <mergeCell ref="C14:D14"/>
    <mergeCell ref="E12:F12"/>
    <mergeCell ref="E14:F14"/>
    <mergeCell ref="F6:F7"/>
    <mergeCell ref="M6:O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14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3.7109375" style="0" customWidth="1"/>
    <col min="2" max="2" width="22.8515625" style="0" customWidth="1"/>
    <col min="3" max="3" width="34.7109375" style="0" customWidth="1"/>
    <col min="4" max="4" width="24.140625" style="0" customWidth="1"/>
  </cols>
  <sheetData>
    <row r="1" spans="1:4" ht="27">
      <c r="A1" s="126" t="s">
        <v>84</v>
      </c>
      <c r="B1" s="126"/>
      <c r="C1" s="126"/>
      <c r="D1" s="126"/>
    </row>
    <row r="2" spans="1:4" ht="18.75" customHeight="1">
      <c r="A2" s="127" t="s">
        <v>120</v>
      </c>
      <c r="B2" s="127"/>
      <c r="C2" s="127"/>
      <c r="D2" s="127"/>
    </row>
    <row r="3" spans="1:4" ht="15" customHeight="1">
      <c r="A3" s="135" t="s">
        <v>87</v>
      </c>
      <c r="B3" s="135"/>
      <c r="C3" s="135"/>
      <c r="D3" s="135"/>
    </row>
    <row r="4" spans="1:4" ht="15">
      <c r="A4" s="136" t="s">
        <v>70</v>
      </c>
      <c r="B4" s="136"/>
      <c r="C4" s="74"/>
      <c r="D4" s="56" t="s">
        <v>121</v>
      </c>
    </row>
    <row r="5" spans="1:4" ht="15">
      <c r="A5" s="137" t="s">
        <v>6</v>
      </c>
      <c r="B5" s="138" t="s">
        <v>82</v>
      </c>
      <c r="C5" s="139" t="s">
        <v>83</v>
      </c>
      <c r="D5" s="139" t="s">
        <v>3</v>
      </c>
    </row>
    <row r="6" spans="1:4" ht="30" customHeight="1">
      <c r="A6" s="137"/>
      <c r="B6" s="138"/>
      <c r="C6" s="140"/>
      <c r="D6" s="140"/>
    </row>
    <row r="7" spans="1:4" ht="24" customHeight="1">
      <c r="A7" s="79">
        <v>1</v>
      </c>
      <c r="B7" s="37" t="s">
        <v>118</v>
      </c>
      <c r="C7" s="69" t="s">
        <v>119</v>
      </c>
      <c r="D7" s="67" t="s">
        <v>14</v>
      </c>
    </row>
    <row r="8" spans="1:4" ht="23.25" customHeight="1">
      <c r="A8" s="65">
        <v>2</v>
      </c>
      <c r="B8" s="37" t="s">
        <v>136</v>
      </c>
      <c r="C8" s="69" t="s">
        <v>119</v>
      </c>
      <c r="D8" s="67" t="s">
        <v>14</v>
      </c>
    </row>
    <row r="9" spans="1:4" ht="15">
      <c r="A9" s="43"/>
      <c r="B9" s="44"/>
      <c r="C9" s="45"/>
      <c r="D9" s="46"/>
    </row>
    <row r="10" spans="2:4" ht="15.75">
      <c r="B10" s="77" t="s">
        <v>4</v>
      </c>
      <c r="C10" s="78"/>
      <c r="D10" s="78" t="s">
        <v>72</v>
      </c>
    </row>
    <row r="11" spans="2:4" ht="15">
      <c r="B11" s="76"/>
      <c r="C11" s="76"/>
      <c r="D11" s="76"/>
    </row>
    <row r="12" spans="2:4" ht="15.75">
      <c r="B12" s="77" t="s">
        <v>5</v>
      </c>
      <c r="C12" s="78"/>
      <c r="D12" s="78" t="s">
        <v>71</v>
      </c>
    </row>
    <row r="13" spans="2:4" ht="15">
      <c r="B13" s="76"/>
      <c r="C13" s="76"/>
      <c r="D13" s="76"/>
    </row>
    <row r="14" spans="2:4" ht="15">
      <c r="B14" s="76"/>
      <c r="C14" s="76"/>
      <c r="D14" s="76"/>
    </row>
  </sheetData>
  <sheetProtection/>
  <mergeCells count="8">
    <mergeCell ref="A3:D3"/>
    <mergeCell ref="A1:D1"/>
    <mergeCell ref="A2:D2"/>
    <mergeCell ref="A4:B4"/>
    <mergeCell ref="A5:A6"/>
    <mergeCell ref="B5:B6"/>
    <mergeCell ref="C5:C6"/>
    <mergeCell ref="D5:D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E26"/>
  <sheetViews>
    <sheetView zoomScalePageLayoutView="0" workbookViewId="0" topLeftCell="A8">
      <selection activeCell="C25" sqref="C25"/>
    </sheetView>
  </sheetViews>
  <sheetFormatPr defaultColWidth="9.140625" defaultRowHeight="15"/>
  <cols>
    <col min="1" max="1" width="3.57421875" style="0" customWidth="1"/>
    <col min="2" max="2" width="28.140625" style="0" customWidth="1"/>
    <col min="3" max="3" width="29.421875" style="0" customWidth="1"/>
    <col min="4" max="4" width="24.8515625" style="0" customWidth="1"/>
  </cols>
  <sheetData>
    <row r="1" spans="1:4" ht="27">
      <c r="A1" s="126" t="s">
        <v>84</v>
      </c>
      <c r="B1" s="126"/>
      <c r="C1" s="126"/>
      <c r="D1" s="126"/>
    </row>
    <row r="2" spans="1:4" ht="18.75" customHeight="1">
      <c r="A2" s="127" t="s">
        <v>101</v>
      </c>
      <c r="B2" s="127"/>
      <c r="C2" s="127"/>
      <c r="D2" s="127"/>
    </row>
    <row r="3" spans="1:4" ht="15" customHeight="1">
      <c r="A3" s="145" t="s">
        <v>87</v>
      </c>
      <c r="B3" s="145"/>
      <c r="C3" s="145"/>
      <c r="D3" s="145"/>
    </row>
    <row r="4" spans="1:5" ht="15">
      <c r="A4" s="136" t="s">
        <v>70</v>
      </c>
      <c r="B4" s="136"/>
      <c r="C4" s="74"/>
      <c r="D4" s="56" t="s">
        <v>121</v>
      </c>
      <c r="E4" s="53"/>
    </row>
    <row r="5" spans="1:4" ht="15">
      <c r="A5" s="137" t="s">
        <v>6</v>
      </c>
      <c r="B5" s="138" t="s">
        <v>82</v>
      </c>
      <c r="C5" s="139" t="s">
        <v>83</v>
      </c>
      <c r="D5" s="139" t="s">
        <v>3</v>
      </c>
    </row>
    <row r="6" spans="1:4" ht="33.75" customHeight="1">
      <c r="A6" s="146"/>
      <c r="B6" s="139"/>
      <c r="C6" s="147"/>
      <c r="D6" s="147"/>
    </row>
    <row r="7" spans="1:4" ht="33.75" customHeight="1">
      <c r="A7" s="141" t="s">
        <v>112</v>
      </c>
      <c r="B7" s="142"/>
      <c r="C7" s="142"/>
      <c r="D7" s="143"/>
    </row>
    <row r="8" spans="1:4" s="5" customFormat="1" ht="32.25" customHeight="1">
      <c r="A8" s="65"/>
      <c r="B8" s="37" t="s">
        <v>117</v>
      </c>
      <c r="C8" s="75" t="s">
        <v>77</v>
      </c>
      <c r="D8" s="67" t="s">
        <v>59</v>
      </c>
    </row>
    <row r="9" spans="1:4" s="5" customFormat="1" ht="32.25" customHeight="1">
      <c r="A9" s="65"/>
      <c r="B9" s="38" t="s">
        <v>105</v>
      </c>
      <c r="C9" s="75" t="s">
        <v>130</v>
      </c>
      <c r="D9" s="67" t="s">
        <v>14</v>
      </c>
    </row>
    <row r="10" spans="1:4" s="5" customFormat="1" ht="32.25" customHeight="1">
      <c r="A10" s="65"/>
      <c r="B10" s="37" t="s">
        <v>127</v>
      </c>
      <c r="C10" s="68" t="s">
        <v>95</v>
      </c>
      <c r="D10" s="67" t="s">
        <v>14</v>
      </c>
    </row>
    <row r="11" spans="1:4" s="5" customFormat="1" ht="32.25" customHeight="1">
      <c r="A11" s="65"/>
      <c r="B11" s="111" t="s">
        <v>147</v>
      </c>
      <c r="C11" s="70" t="s">
        <v>80</v>
      </c>
      <c r="D11" s="67" t="s">
        <v>14</v>
      </c>
    </row>
    <row r="12" spans="1:4" s="5" customFormat="1" ht="32.25" customHeight="1">
      <c r="A12" s="65"/>
      <c r="B12" s="37" t="s">
        <v>116</v>
      </c>
      <c r="C12" s="75" t="s">
        <v>77</v>
      </c>
      <c r="D12" s="67" t="s">
        <v>59</v>
      </c>
    </row>
    <row r="13" spans="1:4" s="5" customFormat="1" ht="32.25" customHeight="1">
      <c r="A13" s="144" t="s">
        <v>113</v>
      </c>
      <c r="B13" s="144"/>
      <c r="C13" s="144"/>
      <c r="D13" s="144"/>
    </row>
    <row r="14" spans="1:4" s="5" customFormat="1" ht="32.25" customHeight="1">
      <c r="A14" s="112"/>
      <c r="B14" s="37" t="s">
        <v>98</v>
      </c>
      <c r="C14" s="70" t="s">
        <v>80</v>
      </c>
      <c r="D14" s="67" t="s">
        <v>14</v>
      </c>
    </row>
    <row r="15" spans="1:4" s="5" customFormat="1" ht="32.25" customHeight="1">
      <c r="A15" s="112"/>
      <c r="B15" s="37" t="s">
        <v>97</v>
      </c>
      <c r="C15" s="66" t="s">
        <v>90</v>
      </c>
      <c r="D15" s="67" t="s">
        <v>14</v>
      </c>
    </row>
    <row r="16" spans="1:4" s="5" customFormat="1" ht="32.25" customHeight="1">
      <c r="A16" s="112"/>
      <c r="B16" s="87" t="s">
        <v>137</v>
      </c>
      <c r="C16" s="68" t="s">
        <v>95</v>
      </c>
      <c r="D16" s="67" t="s">
        <v>14</v>
      </c>
    </row>
    <row r="17" spans="1:4" s="5" customFormat="1" ht="32.25" customHeight="1">
      <c r="A17" s="65"/>
      <c r="B17" s="37" t="s">
        <v>133</v>
      </c>
      <c r="C17" s="75" t="s">
        <v>91</v>
      </c>
      <c r="D17" s="67" t="s">
        <v>14</v>
      </c>
    </row>
    <row r="18" spans="1:4" s="5" customFormat="1" ht="32.25" customHeight="1">
      <c r="A18" s="65"/>
      <c r="B18" s="37" t="s">
        <v>128</v>
      </c>
      <c r="C18" s="75" t="s">
        <v>129</v>
      </c>
      <c r="D18" s="67" t="s">
        <v>14</v>
      </c>
    </row>
    <row r="19" spans="1:4" s="5" customFormat="1" ht="32.25" customHeight="1">
      <c r="A19" s="65"/>
      <c r="B19" s="37" t="s">
        <v>76</v>
      </c>
      <c r="C19" s="75" t="s">
        <v>130</v>
      </c>
      <c r="D19" s="67" t="s">
        <v>14</v>
      </c>
    </row>
    <row r="20" spans="1:4" s="5" customFormat="1" ht="32.25" customHeight="1">
      <c r="A20" s="65"/>
      <c r="B20" s="37" t="s">
        <v>102</v>
      </c>
      <c r="C20" s="70" t="s">
        <v>80</v>
      </c>
      <c r="D20" s="67" t="s">
        <v>14</v>
      </c>
    </row>
    <row r="21" spans="1:4" ht="15">
      <c r="A21" s="43"/>
      <c r="B21" s="44"/>
      <c r="C21" s="109"/>
      <c r="D21" s="110"/>
    </row>
    <row r="22" spans="1:4" ht="15.75">
      <c r="A22" s="76"/>
      <c r="B22" s="77" t="s">
        <v>4</v>
      </c>
      <c r="C22" s="78"/>
      <c r="D22" s="78" t="s">
        <v>72</v>
      </c>
    </row>
    <row r="23" spans="1:4" ht="15">
      <c r="A23" s="76"/>
      <c r="B23" s="76"/>
      <c r="C23" s="76"/>
      <c r="D23" s="76"/>
    </row>
    <row r="24" spans="1:4" ht="15.75">
      <c r="A24" s="76"/>
      <c r="B24" s="77" t="s">
        <v>5</v>
      </c>
      <c r="C24" s="78"/>
      <c r="D24" s="78" t="s">
        <v>71</v>
      </c>
    </row>
    <row r="25" spans="1:4" ht="15">
      <c r="A25" s="76"/>
      <c r="B25" s="76"/>
      <c r="C25" s="76"/>
      <c r="D25" s="76"/>
    </row>
    <row r="26" spans="1:4" ht="15">
      <c r="A26" s="76"/>
      <c r="B26" s="76"/>
      <c r="C26" s="76"/>
      <c r="D26" s="76"/>
    </row>
  </sheetData>
  <sheetProtection/>
  <mergeCells count="10">
    <mergeCell ref="A7:D7"/>
    <mergeCell ref="A13:D13"/>
    <mergeCell ref="A1:D1"/>
    <mergeCell ref="A2:D2"/>
    <mergeCell ref="A3:D3"/>
    <mergeCell ref="A4:B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26"/>
  <sheetViews>
    <sheetView zoomScalePageLayoutView="0" workbookViewId="0" topLeftCell="A7">
      <selection activeCell="G14" sqref="G14"/>
    </sheetView>
  </sheetViews>
  <sheetFormatPr defaultColWidth="9.140625" defaultRowHeight="15"/>
  <cols>
    <col min="1" max="2" width="4.8515625" style="0" customWidth="1"/>
    <col min="3" max="3" width="26.7109375" style="0" customWidth="1"/>
    <col min="4" max="4" width="32.57421875" style="0" customWidth="1"/>
    <col min="5" max="5" width="22.140625" style="0" customWidth="1"/>
  </cols>
  <sheetData>
    <row r="1" spans="1:5" ht="27">
      <c r="A1" s="126" t="s">
        <v>84</v>
      </c>
      <c r="B1" s="126"/>
      <c r="C1" s="126"/>
      <c r="D1" s="126"/>
      <c r="E1" s="126"/>
    </row>
    <row r="2" spans="1:5" ht="18.75" customHeight="1">
      <c r="A2" s="127" t="s">
        <v>85</v>
      </c>
      <c r="B2" s="127"/>
      <c r="C2" s="127"/>
      <c r="D2" s="127"/>
      <c r="E2" s="127"/>
    </row>
    <row r="3" spans="1:5" ht="15" customHeight="1">
      <c r="A3" s="128" t="s">
        <v>87</v>
      </c>
      <c r="B3" s="128"/>
      <c r="C3" s="128"/>
      <c r="D3" s="128"/>
      <c r="E3" s="128"/>
    </row>
    <row r="4" spans="1:5" ht="15">
      <c r="A4" s="155" t="s">
        <v>70</v>
      </c>
      <c r="B4" s="155"/>
      <c r="C4" s="155"/>
      <c r="D4" s="72"/>
      <c r="E4" s="73" t="s">
        <v>88</v>
      </c>
    </row>
    <row r="5" spans="1:5" ht="15">
      <c r="A5" s="156" t="s">
        <v>6</v>
      </c>
      <c r="B5" s="154" t="s">
        <v>75</v>
      </c>
      <c r="C5" s="147" t="s">
        <v>82</v>
      </c>
      <c r="D5" s="147" t="s">
        <v>83</v>
      </c>
      <c r="E5" s="147" t="s">
        <v>3</v>
      </c>
    </row>
    <row r="6" spans="1:5" ht="28.5" customHeight="1">
      <c r="A6" s="156"/>
      <c r="B6" s="146"/>
      <c r="C6" s="147"/>
      <c r="D6" s="147"/>
      <c r="E6" s="147"/>
    </row>
    <row r="7" spans="1:5" ht="28.5" customHeight="1">
      <c r="A7" s="148" t="s">
        <v>113</v>
      </c>
      <c r="B7" s="149"/>
      <c r="C7" s="149"/>
      <c r="D7" s="149"/>
      <c r="E7" s="150"/>
    </row>
    <row r="8" spans="1:5" ht="28.5" customHeight="1">
      <c r="A8" s="89"/>
      <c r="B8" s="89"/>
      <c r="C8" s="37" t="s">
        <v>73</v>
      </c>
      <c r="D8" s="66" t="s">
        <v>96</v>
      </c>
      <c r="E8" s="67" t="s">
        <v>14</v>
      </c>
    </row>
    <row r="9" spans="1:5" ht="28.5" customHeight="1">
      <c r="A9" s="65">
        <v>1</v>
      </c>
      <c r="B9" s="65"/>
      <c r="C9" s="37" t="s">
        <v>76</v>
      </c>
      <c r="D9" s="66" t="s">
        <v>96</v>
      </c>
      <c r="E9" s="67" t="s">
        <v>14</v>
      </c>
    </row>
    <row r="10" spans="1:5" ht="32.25" customHeight="1">
      <c r="A10" s="65">
        <v>2</v>
      </c>
      <c r="B10" s="65"/>
      <c r="C10" s="37" t="s">
        <v>73</v>
      </c>
      <c r="D10" s="68" t="s">
        <v>95</v>
      </c>
      <c r="E10" s="67" t="s">
        <v>14</v>
      </c>
    </row>
    <row r="11" spans="1:5" ht="24.75" customHeight="1">
      <c r="A11" s="65">
        <v>3</v>
      </c>
      <c r="B11" s="65"/>
      <c r="C11" s="37" t="s">
        <v>74</v>
      </c>
      <c r="D11" s="68" t="s">
        <v>94</v>
      </c>
      <c r="E11" s="67" t="s">
        <v>14</v>
      </c>
    </row>
    <row r="12" spans="1:5" ht="24.75" customHeight="1">
      <c r="A12" s="65">
        <v>10</v>
      </c>
      <c r="B12" s="65"/>
      <c r="C12" s="82" t="s">
        <v>103</v>
      </c>
      <c r="D12" s="70" t="s">
        <v>81</v>
      </c>
      <c r="E12" s="67" t="s">
        <v>14</v>
      </c>
    </row>
    <row r="13" spans="1:5" ht="24.75" customHeight="1">
      <c r="A13" s="151" t="s">
        <v>112</v>
      </c>
      <c r="B13" s="152"/>
      <c r="C13" s="152"/>
      <c r="D13" s="152"/>
      <c r="E13" s="153"/>
    </row>
    <row r="14" spans="1:5" ht="24.75" customHeight="1">
      <c r="A14" s="65"/>
      <c r="B14" s="65"/>
      <c r="C14" s="37" t="s">
        <v>104</v>
      </c>
      <c r="D14" s="80" t="s">
        <v>91</v>
      </c>
      <c r="E14" s="67" t="s">
        <v>14</v>
      </c>
    </row>
    <row r="15" spans="1:5" ht="24.75" customHeight="1">
      <c r="A15" s="65"/>
      <c r="B15" s="65"/>
      <c r="C15" s="87" t="s">
        <v>115</v>
      </c>
      <c r="D15" s="70" t="s">
        <v>92</v>
      </c>
      <c r="E15" s="67" t="s">
        <v>14</v>
      </c>
    </row>
    <row r="16" spans="1:5" ht="24.75" customHeight="1">
      <c r="A16" s="65">
        <v>1</v>
      </c>
      <c r="B16" s="65"/>
      <c r="C16" s="37" t="s">
        <v>106</v>
      </c>
      <c r="D16" s="71" t="s">
        <v>93</v>
      </c>
      <c r="E16" s="67" t="s">
        <v>14</v>
      </c>
    </row>
    <row r="17" spans="1:5" ht="24.75" customHeight="1">
      <c r="A17" s="65">
        <v>4</v>
      </c>
      <c r="B17" s="65"/>
      <c r="C17" s="38" t="s">
        <v>99</v>
      </c>
      <c r="D17" s="70" t="s">
        <v>81</v>
      </c>
      <c r="E17" s="67" t="s">
        <v>14</v>
      </c>
    </row>
    <row r="18" spans="1:5" ht="24.75" customHeight="1">
      <c r="A18" s="28"/>
      <c r="B18" s="28"/>
      <c r="C18" s="37" t="s">
        <v>107</v>
      </c>
      <c r="D18" s="71" t="s">
        <v>111</v>
      </c>
      <c r="E18" s="8" t="s">
        <v>59</v>
      </c>
    </row>
    <row r="19" spans="1:5" ht="24.75" customHeight="1">
      <c r="A19" s="28"/>
      <c r="B19" s="28"/>
      <c r="C19" s="37" t="s">
        <v>106</v>
      </c>
      <c r="D19" s="75" t="s">
        <v>79</v>
      </c>
      <c r="E19" s="67" t="s">
        <v>14</v>
      </c>
    </row>
    <row r="20" spans="1:5" ht="24.75" customHeight="1">
      <c r="A20" s="28"/>
      <c r="B20" s="28"/>
      <c r="C20" s="37" t="s">
        <v>105</v>
      </c>
      <c r="D20" s="80" t="s">
        <v>91</v>
      </c>
      <c r="E20" s="67" t="s">
        <v>14</v>
      </c>
    </row>
    <row r="21" spans="2:5" ht="15.75">
      <c r="B21" s="76"/>
      <c r="C21" s="77" t="s">
        <v>4</v>
      </c>
      <c r="D21" s="78"/>
      <c r="E21" s="78" t="s">
        <v>72</v>
      </c>
    </row>
    <row r="22" spans="2:5" ht="15">
      <c r="B22" s="76"/>
      <c r="C22" s="76"/>
      <c r="D22" s="76"/>
      <c r="E22" s="76"/>
    </row>
    <row r="23" spans="2:5" ht="15.75">
      <c r="B23" s="76"/>
      <c r="C23" s="77" t="s">
        <v>5</v>
      </c>
      <c r="D23" s="78"/>
      <c r="E23" s="78" t="s">
        <v>71</v>
      </c>
    </row>
    <row r="24" spans="2:5" ht="15">
      <c r="B24" s="76"/>
      <c r="C24" s="76"/>
      <c r="D24" s="76"/>
      <c r="E24" s="76"/>
    </row>
    <row r="25" spans="2:5" ht="15">
      <c r="B25" s="76"/>
      <c r="C25" s="76"/>
      <c r="D25" s="76"/>
      <c r="E25" s="76"/>
    </row>
    <row r="26" spans="2:5" ht="15">
      <c r="B26" s="76"/>
      <c r="C26" s="76"/>
      <c r="D26" s="76"/>
      <c r="E26" s="76"/>
    </row>
  </sheetData>
  <sheetProtection/>
  <mergeCells count="11">
    <mergeCell ref="D5:D6"/>
    <mergeCell ref="E5:E6"/>
    <mergeCell ref="A1:E1"/>
    <mergeCell ref="A2:E2"/>
    <mergeCell ref="A3:E3"/>
    <mergeCell ref="A7:E7"/>
    <mergeCell ref="A13:E13"/>
    <mergeCell ref="B5:B6"/>
    <mergeCell ref="A4:C4"/>
    <mergeCell ref="A5:A6"/>
    <mergeCell ref="C5:C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E26"/>
  <sheetViews>
    <sheetView zoomScalePageLayoutView="0" workbookViewId="0" topLeftCell="A7">
      <selection activeCell="F19" sqref="F19"/>
    </sheetView>
  </sheetViews>
  <sheetFormatPr defaultColWidth="9.140625" defaultRowHeight="15"/>
  <cols>
    <col min="1" max="1" width="3.57421875" style="0" customWidth="1"/>
    <col min="2" max="2" width="28.140625" style="0" customWidth="1"/>
    <col min="3" max="3" width="28.7109375" style="0" customWidth="1"/>
    <col min="4" max="4" width="26.7109375" style="0" customWidth="1"/>
  </cols>
  <sheetData>
    <row r="1" spans="1:4" ht="27">
      <c r="A1" s="126" t="s">
        <v>84</v>
      </c>
      <c r="B1" s="126"/>
      <c r="C1" s="126"/>
      <c r="D1" s="126"/>
    </row>
    <row r="2" spans="1:4" ht="18.75" customHeight="1">
      <c r="A2" s="127" t="s">
        <v>86</v>
      </c>
      <c r="B2" s="127"/>
      <c r="C2" s="127"/>
      <c r="D2" s="127"/>
    </row>
    <row r="3" spans="1:4" ht="19.5" customHeight="1">
      <c r="A3" s="145" t="s">
        <v>87</v>
      </c>
      <c r="B3" s="145"/>
      <c r="C3" s="145"/>
      <c r="D3" s="145"/>
    </row>
    <row r="4" spans="1:5" ht="15">
      <c r="A4" s="136" t="s">
        <v>70</v>
      </c>
      <c r="B4" s="136"/>
      <c r="C4" s="74"/>
      <c r="D4" s="56" t="s">
        <v>88</v>
      </c>
      <c r="E4" s="53"/>
    </row>
    <row r="5" spans="1:4" ht="15">
      <c r="A5" s="137" t="s">
        <v>6</v>
      </c>
      <c r="B5" s="138" t="s">
        <v>82</v>
      </c>
      <c r="C5" s="139" t="s">
        <v>83</v>
      </c>
      <c r="D5" s="139" t="s">
        <v>3</v>
      </c>
    </row>
    <row r="6" spans="1:4" ht="33.75" customHeight="1">
      <c r="A6" s="146"/>
      <c r="B6" s="139"/>
      <c r="C6" s="147"/>
      <c r="D6" s="147"/>
    </row>
    <row r="7" spans="1:4" ht="33.75" customHeight="1">
      <c r="A7" s="151" t="s">
        <v>112</v>
      </c>
      <c r="B7" s="152"/>
      <c r="C7" s="152"/>
      <c r="D7" s="153"/>
    </row>
    <row r="8" spans="1:4" ht="33.75" customHeight="1">
      <c r="A8" s="88"/>
      <c r="B8" s="37" t="s">
        <v>78</v>
      </c>
      <c r="C8" s="70" t="s">
        <v>92</v>
      </c>
      <c r="D8" s="67" t="s">
        <v>14</v>
      </c>
    </row>
    <row r="9" spans="1:4" ht="33.75" customHeight="1">
      <c r="A9" s="88"/>
      <c r="B9" s="37" t="s">
        <v>109</v>
      </c>
      <c r="C9" s="70" t="s">
        <v>110</v>
      </c>
      <c r="D9" s="67" t="s">
        <v>59</v>
      </c>
    </row>
    <row r="10" spans="1:4" ht="33.75" customHeight="1">
      <c r="A10" s="85"/>
      <c r="B10" s="38" t="s">
        <v>99</v>
      </c>
      <c r="C10" s="66" t="s">
        <v>90</v>
      </c>
      <c r="D10" s="67" t="s">
        <v>14</v>
      </c>
    </row>
    <row r="11" spans="1:4" ht="33.75" customHeight="1">
      <c r="A11" s="85"/>
      <c r="B11" s="38" t="s">
        <v>105</v>
      </c>
      <c r="C11" s="75" t="s">
        <v>91</v>
      </c>
      <c r="D11" s="67" t="s">
        <v>14</v>
      </c>
    </row>
    <row r="12" spans="1:4" ht="33.75" customHeight="1">
      <c r="A12" s="85"/>
      <c r="B12" s="37" t="s">
        <v>100</v>
      </c>
      <c r="C12" s="70" t="s">
        <v>92</v>
      </c>
      <c r="D12" s="67" t="s">
        <v>14</v>
      </c>
    </row>
    <row r="13" spans="1:4" ht="33.75" customHeight="1">
      <c r="A13" s="141" t="s">
        <v>113</v>
      </c>
      <c r="B13" s="142"/>
      <c r="C13" s="142"/>
      <c r="D13" s="143"/>
    </row>
    <row r="14" spans="1:4" s="5" customFormat="1" ht="31.5" customHeight="1">
      <c r="A14" s="65">
        <v>2</v>
      </c>
      <c r="B14" s="37" t="s">
        <v>74</v>
      </c>
      <c r="C14" s="84" t="s">
        <v>114</v>
      </c>
      <c r="D14" s="67" t="s">
        <v>14</v>
      </c>
    </row>
    <row r="15" spans="1:4" s="5" customFormat="1" ht="32.25" customHeight="1">
      <c r="A15" s="65">
        <v>4</v>
      </c>
      <c r="B15" s="37" t="s">
        <v>97</v>
      </c>
      <c r="C15" s="66" t="s">
        <v>90</v>
      </c>
      <c r="D15" s="67" t="s">
        <v>14</v>
      </c>
    </row>
    <row r="16" spans="1:4" s="5" customFormat="1" ht="32.25" customHeight="1">
      <c r="A16" s="65"/>
      <c r="B16" s="87" t="s">
        <v>137</v>
      </c>
      <c r="C16" s="70" t="s">
        <v>92</v>
      </c>
      <c r="D16" s="67" t="s">
        <v>14</v>
      </c>
    </row>
    <row r="17" spans="1:4" s="5" customFormat="1" ht="32.25" customHeight="1">
      <c r="A17" s="65"/>
      <c r="B17" s="37" t="s">
        <v>139</v>
      </c>
      <c r="C17" s="68" t="s">
        <v>94</v>
      </c>
      <c r="D17" s="67" t="s">
        <v>14</v>
      </c>
    </row>
    <row r="18" spans="1:4" s="5" customFormat="1" ht="32.25" customHeight="1">
      <c r="A18" s="65">
        <v>6</v>
      </c>
      <c r="B18" s="37" t="s">
        <v>98</v>
      </c>
      <c r="C18" s="70" t="s">
        <v>80</v>
      </c>
      <c r="D18" s="67" t="s">
        <v>14</v>
      </c>
    </row>
    <row r="19" spans="1:4" s="5" customFormat="1" ht="32.25" customHeight="1">
      <c r="A19" s="65"/>
      <c r="B19" s="37" t="s">
        <v>108</v>
      </c>
      <c r="C19" s="70" t="s">
        <v>110</v>
      </c>
      <c r="D19" s="67" t="s">
        <v>59</v>
      </c>
    </row>
    <row r="20" spans="1:4" s="5" customFormat="1" ht="32.25" customHeight="1">
      <c r="A20" s="65"/>
      <c r="B20" s="100" t="s">
        <v>135</v>
      </c>
      <c r="C20" s="94" t="s">
        <v>81</v>
      </c>
      <c r="D20" s="67" t="s">
        <v>14</v>
      </c>
    </row>
    <row r="21" spans="1:4" s="5" customFormat="1" ht="32.25" customHeight="1">
      <c r="A21" s="81"/>
      <c r="B21" s="113"/>
      <c r="C21" s="114"/>
      <c r="D21" s="110"/>
    </row>
    <row r="22" spans="1:4" ht="15.75">
      <c r="A22" s="5"/>
      <c r="B22" s="86" t="s">
        <v>4</v>
      </c>
      <c r="C22" s="47"/>
      <c r="D22" s="47" t="s">
        <v>72</v>
      </c>
    </row>
    <row r="23" spans="1:4" ht="15">
      <c r="A23" s="5"/>
      <c r="B23" s="83"/>
      <c r="C23" s="83"/>
      <c r="D23" s="83"/>
    </row>
    <row r="24" spans="2:4" ht="15.75">
      <c r="B24" s="77" t="s">
        <v>5</v>
      </c>
      <c r="C24" s="78"/>
      <c r="D24" s="78" t="s">
        <v>71</v>
      </c>
    </row>
    <row r="25" spans="2:4" ht="15">
      <c r="B25" s="76"/>
      <c r="C25" s="76"/>
      <c r="D25" s="76"/>
    </row>
    <row r="26" spans="2:4" ht="15">
      <c r="B26" s="76"/>
      <c r="C26" s="76"/>
      <c r="D26" s="76"/>
    </row>
  </sheetData>
  <sheetProtection/>
  <mergeCells count="10">
    <mergeCell ref="A7:D7"/>
    <mergeCell ref="A13:D13"/>
    <mergeCell ref="A1:D1"/>
    <mergeCell ref="A2:D2"/>
    <mergeCell ref="A3:D3"/>
    <mergeCell ref="A4:B4"/>
    <mergeCell ref="A5:A6"/>
    <mergeCell ref="B5:B6"/>
    <mergeCell ref="C5:C6"/>
    <mergeCell ref="D5:D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13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3.140625" style="0" customWidth="1"/>
    <col min="2" max="2" width="24.8515625" style="0" customWidth="1"/>
    <col min="3" max="3" width="37.140625" style="0" customWidth="1"/>
    <col min="4" max="4" width="19.28125" style="0" customWidth="1"/>
  </cols>
  <sheetData>
    <row r="1" spans="1:4" ht="27">
      <c r="A1" s="126" t="s">
        <v>84</v>
      </c>
      <c r="B1" s="126"/>
      <c r="C1" s="126"/>
      <c r="D1" s="126"/>
    </row>
    <row r="2" spans="1:4" ht="18.75">
      <c r="A2" s="127" t="s">
        <v>89</v>
      </c>
      <c r="B2" s="127"/>
      <c r="C2" s="127"/>
      <c r="D2" s="127"/>
    </row>
    <row r="3" spans="1:4" ht="15">
      <c r="A3" s="135" t="s">
        <v>87</v>
      </c>
      <c r="B3" s="135"/>
      <c r="C3" s="135"/>
      <c r="D3" s="135"/>
    </row>
    <row r="4" spans="1:4" ht="15">
      <c r="A4" s="136" t="s">
        <v>70</v>
      </c>
      <c r="B4" s="136"/>
      <c r="C4" s="74"/>
      <c r="D4" s="57" t="s">
        <v>88</v>
      </c>
    </row>
    <row r="5" spans="1:4" ht="15">
      <c r="A5" s="137" t="s">
        <v>6</v>
      </c>
      <c r="B5" s="138" t="s">
        <v>82</v>
      </c>
      <c r="C5" s="139" t="s">
        <v>83</v>
      </c>
      <c r="D5" s="139" t="s">
        <v>3</v>
      </c>
    </row>
    <row r="6" spans="1:4" ht="36" customHeight="1">
      <c r="A6" s="137"/>
      <c r="B6" s="138"/>
      <c r="C6" s="140"/>
      <c r="D6" s="140"/>
    </row>
    <row r="7" spans="1:4" ht="33.75" customHeight="1">
      <c r="A7" s="79">
        <v>1</v>
      </c>
      <c r="B7" s="37" t="s">
        <v>122</v>
      </c>
      <c r="C7" s="71" t="s">
        <v>126</v>
      </c>
      <c r="D7" s="67" t="s">
        <v>14</v>
      </c>
    </row>
    <row r="8" spans="1:4" ht="33.75" customHeight="1">
      <c r="A8" s="65">
        <v>2</v>
      </c>
      <c r="B8" s="37" t="s">
        <v>123</v>
      </c>
      <c r="C8" s="69" t="s">
        <v>125</v>
      </c>
      <c r="D8" s="67" t="s">
        <v>14</v>
      </c>
    </row>
    <row r="9" spans="1:4" ht="38.25" customHeight="1">
      <c r="A9" s="79">
        <v>3</v>
      </c>
      <c r="B9" s="37" t="s">
        <v>122</v>
      </c>
      <c r="C9" s="68" t="s">
        <v>124</v>
      </c>
      <c r="D9" s="67" t="s">
        <v>59</v>
      </c>
    </row>
    <row r="10" spans="1:4" ht="15">
      <c r="A10" s="43"/>
      <c r="B10" s="44"/>
      <c r="C10" s="45"/>
      <c r="D10" s="46"/>
    </row>
    <row r="11" spans="2:4" ht="15.75">
      <c r="B11" s="77" t="s">
        <v>4</v>
      </c>
      <c r="C11" s="78"/>
      <c r="D11" s="78" t="s">
        <v>72</v>
      </c>
    </row>
    <row r="12" spans="2:4" ht="15">
      <c r="B12" s="76"/>
      <c r="C12" s="76"/>
      <c r="D12" s="76"/>
    </row>
    <row r="13" spans="2:4" ht="15.75">
      <c r="B13" s="77" t="s">
        <v>5</v>
      </c>
      <c r="C13" s="78"/>
      <c r="D13" s="78" t="s">
        <v>71</v>
      </c>
    </row>
  </sheetData>
  <sheetProtection/>
  <mergeCells count="8">
    <mergeCell ref="A1:D1"/>
    <mergeCell ref="A2:D2"/>
    <mergeCell ref="A3:D3"/>
    <mergeCell ref="A4:B4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2.57421875" style="0" customWidth="1"/>
    <col min="2" max="2" width="22.8515625" style="0" customWidth="1"/>
    <col min="3" max="3" width="22.28125" style="0" customWidth="1"/>
    <col min="4" max="4" width="10.140625" style="0" customWidth="1"/>
    <col min="5" max="5" width="7.28125" style="0" customWidth="1"/>
    <col min="6" max="6" width="13.7109375" style="0" customWidth="1"/>
    <col min="7" max="7" width="5.7109375" style="0" customWidth="1"/>
  </cols>
  <sheetData>
    <row r="1" spans="1:6" ht="27">
      <c r="A1" s="126" t="s">
        <v>156</v>
      </c>
      <c r="B1" s="126"/>
      <c r="C1" s="126"/>
      <c r="D1" s="126"/>
      <c r="E1" s="126"/>
      <c r="F1" s="126"/>
    </row>
    <row r="2" spans="1:6" ht="18.75">
      <c r="A2" s="127" t="s">
        <v>120</v>
      </c>
      <c r="B2" s="127"/>
      <c r="C2" s="127"/>
      <c r="D2" s="127"/>
      <c r="E2" s="127"/>
      <c r="F2" s="127"/>
    </row>
    <row r="3" spans="1:6" ht="15" customHeight="1">
      <c r="A3" s="145" t="s">
        <v>158</v>
      </c>
      <c r="B3" s="145"/>
      <c r="C3" s="145"/>
      <c r="D3" s="145"/>
      <c r="E3" s="145"/>
      <c r="F3" s="145"/>
    </row>
    <row r="4" spans="1:6" ht="15">
      <c r="A4" s="176" t="s">
        <v>70</v>
      </c>
      <c r="B4" s="176"/>
      <c r="C4" s="53"/>
      <c r="D4" s="53"/>
      <c r="E4" s="157"/>
      <c r="F4" s="157"/>
    </row>
    <row r="5" spans="1:6" ht="15">
      <c r="A5" s="158" t="s">
        <v>6</v>
      </c>
      <c r="B5" s="159" t="s">
        <v>9</v>
      </c>
      <c r="C5" s="159" t="s">
        <v>10</v>
      </c>
      <c r="D5" s="159" t="s">
        <v>3</v>
      </c>
      <c r="E5" s="167" t="s">
        <v>22</v>
      </c>
      <c r="F5" s="167" t="s">
        <v>24</v>
      </c>
    </row>
    <row r="6" spans="1:6" ht="30" customHeight="1">
      <c r="A6" s="158"/>
      <c r="B6" s="159"/>
      <c r="C6" s="159"/>
      <c r="D6" s="159"/>
      <c r="E6" s="167"/>
      <c r="F6" s="167"/>
    </row>
    <row r="7" spans="1:6" ht="24" customHeight="1">
      <c r="A7" s="61">
        <v>1</v>
      </c>
      <c r="B7" s="37" t="s">
        <v>136</v>
      </c>
      <c r="C7" s="69" t="s">
        <v>119</v>
      </c>
      <c r="D7" s="67" t="s">
        <v>14</v>
      </c>
      <c r="E7" s="62">
        <v>137</v>
      </c>
      <c r="F7" s="63">
        <v>72.1</v>
      </c>
    </row>
    <row r="8" spans="1:6" ht="29.25" customHeight="1">
      <c r="A8" s="28">
        <v>2</v>
      </c>
      <c r="B8" s="37" t="s">
        <v>118</v>
      </c>
      <c r="C8" s="69" t="s">
        <v>119</v>
      </c>
      <c r="D8" s="67" t="s">
        <v>14</v>
      </c>
      <c r="E8" s="62">
        <v>128</v>
      </c>
      <c r="F8" s="63">
        <v>67.3</v>
      </c>
    </row>
    <row r="9" spans="1:6" ht="15">
      <c r="A9" s="43"/>
      <c r="B9" s="44"/>
      <c r="C9" s="45"/>
      <c r="D9" s="46"/>
      <c r="E9" s="47"/>
      <c r="F9" s="47"/>
    </row>
    <row r="10" spans="2:4" ht="15.75">
      <c r="B10" s="42" t="s">
        <v>4</v>
      </c>
      <c r="C10" s="41"/>
      <c r="D10" s="115" t="s">
        <v>72</v>
      </c>
    </row>
    <row r="12" spans="2:4" ht="15.75">
      <c r="B12" s="42" t="s">
        <v>5</v>
      </c>
      <c r="C12" s="41"/>
      <c r="D12" s="115" t="s">
        <v>71</v>
      </c>
    </row>
  </sheetData>
  <sheetProtection/>
  <mergeCells count="11">
    <mergeCell ref="E5:E6"/>
    <mergeCell ref="F5:F6"/>
    <mergeCell ref="A1:F1"/>
    <mergeCell ref="A2:F2"/>
    <mergeCell ref="A3:F3"/>
    <mergeCell ref="A4:B4"/>
    <mergeCell ref="E4:F4"/>
    <mergeCell ref="A5:A6"/>
    <mergeCell ref="B5:B6"/>
    <mergeCell ref="C5:C6"/>
    <mergeCell ref="D5:D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0">
      <selection activeCell="K22" sqref="K22"/>
    </sheetView>
  </sheetViews>
  <sheetFormatPr defaultColWidth="9.140625" defaultRowHeight="15"/>
  <cols>
    <col min="1" max="1" width="3.57421875" style="0" customWidth="1"/>
    <col min="2" max="2" width="24.28125" style="0" customWidth="1"/>
    <col min="3" max="3" width="20.421875" style="0" customWidth="1"/>
    <col min="4" max="4" width="18.7109375" style="0" customWidth="1"/>
    <col min="5" max="5" width="6.28125" style="0" customWidth="1"/>
    <col min="6" max="6" width="6.140625" style="0" customWidth="1"/>
    <col min="7" max="7" width="3.57421875" style="0" customWidth="1"/>
    <col min="8" max="8" width="6.140625" style="0" customWidth="1"/>
    <col min="9" max="9" width="6.00390625" style="0" customWidth="1"/>
    <col min="10" max="10" width="3.8515625" style="0" customWidth="1"/>
    <col min="11" max="11" width="5.8515625" style="0" customWidth="1"/>
    <col min="12" max="12" width="6.140625" style="0" customWidth="1"/>
    <col min="13" max="13" width="4.28125" style="0" customWidth="1"/>
    <col min="14" max="14" width="3.7109375" style="0" customWidth="1"/>
    <col min="15" max="15" width="6.00390625" style="0" customWidth="1"/>
    <col min="16" max="16" width="6.140625" style="0" customWidth="1"/>
  </cols>
  <sheetData>
    <row r="1" spans="1:16" ht="27">
      <c r="A1" s="126" t="s">
        <v>156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8.75" customHeight="1">
      <c r="A2" s="127" t="s">
        <v>101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24" customHeight="1">
      <c r="A3" s="145" t="s">
        <v>158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7" ht="15">
      <c r="A4" s="168" t="s">
        <v>70</v>
      </c>
      <c r="B4" s="168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73" t="s">
        <v>121</v>
      </c>
      <c r="O4" s="173"/>
      <c r="P4" s="173"/>
      <c r="Q4" s="53"/>
    </row>
    <row r="5" spans="1:16" ht="15">
      <c r="A5" s="169" t="s">
        <v>6</v>
      </c>
      <c r="B5" s="171" t="s">
        <v>9</v>
      </c>
      <c r="C5" s="159" t="s">
        <v>10</v>
      </c>
      <c r="D5" s="159" t="s">
        <v>3</v>
      </c>
      <c r="E5" s="160" t="s">
        <v>148</v>
      </c>
      <c r="F5" s="160"/>
      <c r="G5" s="160"/>
      <c r="H5" s="160" t="s">
        <v>19</v>
      </c>
      <c r="I5" s="160"/>
      <c r="J5" s="160"/>
      <c r="K5" s="160" t="s">
        <v>149</v>
      </c>
      <c r="L5" s="160"/>
      <c r="M5" s="160"/>
      <c r="N5" s="174" t="s">
        <v>21</v>
      </c>
      <c r="O5" s="167" t="s">
        <v>22</v>
      </c>
      <c r="P5" s="167" t="s">
        <v>24</v>
      </c>
    </row>
    <row r="6" spans="1:16" ht="33.75" customHeight="1">
      <c r="A6" s="170"/>
      <c r="B6" s="172"/>
      <c r="C6" s="159"/>
      <c r="D6" s="159"/>
      <c r="E6" s="59" t="s">
        <v>25</v>
      </c>
      <c r="F6" s="59" t="s">
        <v>26</v>
      </c>
      <c r="G6" s="60" t="s">
        <v>27</v>
      </c>
      <c r="H6" s="59" t="s">
        <v>25</v>
      </c>
      <c r="I6" s="59" t="s">
        <v>26</v>
      </c>
      <c r="J6" s="60" t="s">
        <v>27</v>
      </c>
      <c r="K6" s="59" t="s">
        <v>25</v>
      </c>
      <c r="L6" s="59" t="s">
        <v>26</v>
      </c>
      <c r="M6" s="60" t="s">
        <v>27</v>
      </c>
      <c r="N6" s="175"/>
      <c r="O6" s="167"/>
      <c r="P6" s="167"/>
    </row>
    <row r="7" spans="1:16" ht="20.25" customHeight="1">
      <c r="A7" s="141" t="s">
        <v>112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</row>
    <row r="8" spans="1:16" s="5" customFormat="1" ht="24" customHeight="1">
      <c r="A8" s="28">
        <v>1</v>
      </c>
      <c r="B8" s="37" t="s">
        <v>127</v>
      </c>
      <c r="C8" s="68" t="s">
        <v>95</v>
      </c>
      <c r="D8" s="67" t="s">
        <v>14</v>
      </c>
      <c r="E8" s="58">
        <v>121</v>
      </c>
      <c r="F8" s="54">
        <f>E8/1.8</f>
        <v>67.22222222222221</v>
      </c>
      <c r="G8" s="28">
        <v>2</v>
      </c>
      <c r="H8" s="58">
        <v>120.5</v>
      </c>
      <c r="I8" s="54">
        <f>H8/1.8</f>
        <v>66.94444444444444</v>
      </c>
      <c r="J8" s="28">
        <v>2</v>
      </c>
      <c r="K8" s="58">
        <v>121.5</v>
      </c>
      <c r="L8" s="54">
        <f>K8/1.8</f>
        <v>67.5</v>
      </c>
      <c r="M8" s="28">
        <v>1</v>
      </c>
      <c r="N8" s="28"/>
      <c r="O8" s="28">
        <f>E8+H8+K8</f>
        <v>363</v>
      </c>
      <c r="P8" s="54">
        <f>O8/5.4</f>
        <v>67.22222222222221</v>
      </c>
    </row>
    <row r="9" spans="1:16" s="5" customFormat="1" ht="24" customHeight="1">
      <c r="A9" s="28">
        <v>2</v>
      </c>
      <c r="B9" s="38" t="s">
        <v>105</v>
      </c>
      <c r="C9" s="95" t="s">
        <v>150</v>
      </c>
      <c r="D9" s="67" t="s">
        <v>14</v>
      </c>
      <c r="E9" s="58">
        <v>121.5</v>
      </c>
      <c r="F9" s="54">
        <f>E9/1.8</f>
        <v>67.5</v>
      </c>
      <c r="G9" s="28">
        <v>1</v>
      </c>
      <c r="H9" s="58">
        <v>122.5</v>
      </c>
      <c r="I9" s="54">
        <f>H9/1.8</f>
        <v>68.05555555555556</v>
      </c>
      <c r="J9" s="28">
        <v>1</v>
      </c>
      <c r="K9" s="58">
        <v>113.5</v>
      </c>
      <c r="L9" s="54">
        <f>K9/1.8</f>
        <v>63.05555555555556</v>
      </c>
      <c r="M9" s="28">
        <v>2</v>
      </c>
      <c r="N9" s="28"/>
      <c r="O9" s="28">
        <f>E9+H9+K9</f>
        <v>357.5</v>
      </c>
      <c r="P9" s="54">
        <f>O9/5.4</f>
        <v>66.2037037037037</v>
      </c>
    </row>
    <row r="10" spans="1:16" s="5" customFormat="1" ht="24" customHeight="1">
      <c r="A10" s="28">
        <v>3</v>
      </c>
      <c r="B10" s="100" t="s">
        <v>78</v>
      </c>
      <c r="C10" s="206" t="s">
        <v>80</v>
      </c>
      <c r="D10" s="67" t="s">
        <v>14</v>
      </c>
      <c r="E10" s="58">
        <v>116.5</v>
      </c>
      <c r="F10" s="54">
        <f>E10/1.8</f>
        <v>64.72222222222221</v>
      </c>
      <c r="G10" s="28">
        <v>3</v>
      </c>
      <c r="H10" s="58">
        <v>114</v>
      </c>
      <c r="I10" s="54">
        <f>H10/1.8</f>
        <v>63.33333333333333</v>
      </c>
      <c r="J10" s="28">
        <v>4</v>
      </c>
      <c r="K10" s="58">
        <v>110.5</v>
      </c>
      <c r="L10" s="54">
        <f>K10/1.8</f>
        <v>61.388888888888886</v>
      </c>
      <c r="M10" s="28">
        <v>3</v>
      </c>
      <c r="N10" s="28"/>
      <c r="O10" s="28">
        <f>E10+H10+K10</f>
        <v>341</v>
      </c>
      <c r="P10" s="54">
        <f>O10/5.4</f>
        <v>63.148148148148145</v>
      </c>
    </row>
    <row r="11" spans="1:16" s="5" customFormat="1" ht="24" customHeight="1">
      <c r="A11" s="28">
        <v>4</v>
      </c>
      <c r="B11" s="37" t="s">
        <v>117</v>
      </c>
      <c r="C11" s="75" t="s">
        <v>77</v>
      </c>
      <c r="D11" s="67" t="s">
        <v>59</v>
      </c>
      <c r="E11" s="58">
        <v>112.5</v>
      </c>
      <c r="F11" s="54">
        <f>E11/1.8</f>
        <v>62.5</v>
      </c>
      <c r="G11" s="28">
        <v>4</v>
      </c>
      <c r="H11" s="58">
        <v>118</v>
      </c>
      <c r="I11" s="54">
        <f>H11/1.8</f>
        <v>65.55555555555556</v>
      </c>
      <c r="J11" s="28">
        <v>3</v>
      </c>
      <c r="K11" s="58">
        <v>108.5</v>
      </c>
      <c r="L11" s="54">
        <f>K11/1.8</f>
        <v>60.27777777777778</v>
      </c>
      <c r="M11" s="28">
        <v>4</v>
      </c>
      <c r="N11" s="28"/>
      <c r="O11" s="28">
        <f>E11+H11+K11</f>
        <v>339</v>
      </c>
      <c r="P11" s="54">
        <f>O11/5.4</f>
        <v>62.77777777777777</v>
      </c>
    </row>
    <row r="12" spans="1:16" s="5" customFormat="1" ht="24" customHeight="1">
      <c r="A12" s="205">
        <v>5</v>
      </c>
      <c r="B12" s="37" t="s">
        <v>116</v>
      </c>
      <c r="C12" s="75" t="s">
        <v>77</v>
      </c>
      <c r="D12" s="67" t="s">
        <v>59</v>
      </c>
      <c r="E12" s="58">
        <v>109.5</v>
      </c>
      <c r="F12" s="54">
        <f>E12/1.8</f>
        <v>60.83333333333333</v>
      </c>
      <c r="G12" s="28">
        <v>5</v>
      </c>
      <c r="H12" s="58">
        <v>113.5</v>
      </c>
      <c r="I12" s="54">
        <f>H12/1.8</f>
        <v>63.05555555555556</v>
      </c>
      <c r="J12" s="28">
        <v>5</v>
      </c>
      <c r="K12" s="58">
        <v>104.5</v>
      </c>
      <c r="L12" s="54">
        <f>K12/1.8</f>
        <v>58.05555555555556</v>
      </c>
      <c r="M12" s="28">
        <v>5</v>
      </c>
      <c r="N12" s="28"/>
      <c r="O12" s="28">
        <f>E12+H12+K12</f>
        <v>327.5</v>
      </c>
      <c r="P12" s="54">
        <f>O12/5.4</f>
        <v>60.648148148148145</v>
      </c>
    </row>
    <row r="13" spans="1:16" s="5" customFormat="1" ht="22.5" customHeight="1">
      <c r="A13" s="151" t="s">
        <v>113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s="5" customFormat="1" ht="24" customHeight="1">
      <c r="A14" s="28">
        <v>1</v>
      </c>
      <c r="B14" s="37" t="s">
        <v>97</v>
      </c>
      <c r="C14" s="66" t="s">
        <v>90</v>
      </c>
      <c r="D14" s="67" t="s">
        <v>14</v>
      </c>
      <c r="E14" s="58">
        <v>122.5</v>
      </c>
      <c r="F14" s="54">
        <f>E14/1.8</f>
        <v>68.05555555555556</v>
      </c>
      <c r="G14" s="28">
        <v>2</v>
      </c>
      <c r="H14" s="58">
        <v>136.5</v>
      </c>
      <c r="I14" s="54">
        <f>H14/1.8</f>
        <v>75.83333333333333</v>
      </c>
      <c r="J14" s="28">
        <v>1</v>
      </c>
      <c r="K14" s="58">
        <v>123.5</v>
      </c>
      <c r="L14" s="54">
        <f>K14/1.8</f>
        <v>68.61111111111111</v>
      </c>
      <c r="M14" s="28">
        <v>1</v>
      </c>
      <c r="N14" s="28"/>
      <c r="O14" s="28">
        <f>E14+H14+K14</f>
        <v>382.5</v>
      </c>
      <c r="P14" s="54">
        <f>O14/5.4</f>
        <v>70.83333333333333</v>
      </c>
    </row>
    <row r="15" spans="1:16" s="5" customFormat="1" ht="24" customHeight="1">
      <c r="A15" s="28">
        <v>2</v>
      </c>
      <c r="B15" s="37" t="s">
        <v>98</v>
      </c>
      <c r="C15" s="70" t="s">
        <v>80</v>
      </c>
      <c r="D15" s="67" t="s">
        <v>14</v>
      </c>
      <c r="E15" s="58">
        <v>126.5</v>
      </c>
      <c r="F15" s="54">
        <f>E15/1.8</f>
        <v>70.27777777777777</v>
      </c>
      <c r="G15" s="28">
        <v>1</v>
      </c>
      <c r="H15" s="58">
        <v>125.5</v>
      </c>
      <c r="I15" s="54">
        <f>H15/1.8</f>
        <v>69.72222222222221</v>
      </c>
      <c r="J15" s="28">
        <v>2</v>
      </c>
      <c r="K15" s="58">
        <v>119.5</v>
      </c>
      <c r="L15" s="54">
        <f>K15/1.8</f>
        <v>66.38888888888889</v>
      </c>
      <c r="M15" s="28">
        <v>3</v>
      </c>
      <c r="N15" s="28"/>
      <c r="O15" s="28">
        <f>E15+H15+K15</f>
        <v>371.5</v>
      </c>
      <c r="P15" s="54">
        <f>O15/5.4</f>
        <v>68.79629629629629</v>
      </c>
    </row>
    <row r="16" spans="1:16" s="5" customFormat="1" ht="24" customHeight="1">
      <c r="A16" s="28">
        <v>3</v>
      </c>
      <c r="B16" s="87" t="s">
        <v>137</v>
      </c>
      <c r="C16" s="68" t="s">
        <v>95</v>
      </c>
      <c r="D16" s="67" t="s">
        <v>14</v>
      </c>
      <c r="E16" s="58">
        <v>122.5</v>
      </c>
      <c r="F16" s="54">
        <f>E16/1.8</f>
        <v>68.05555555555556</v>
      </c>
      <c r="G16" s="28">
        <v>2</v>
      </c>
      <c r="H16" s="58">
        <v>122</v>
      </c>
      <c r="I16" s="54">
        <f>H16/1.8</f>
        <v>67.77777777777777</v>
      </c>
      <c r="J16" s="28">
        <v>3</v>
      </c>
      <c r="K16" s="58">
        <v>123</v>
      </c>
      <c r="L16" s="54">
        <f>K16/1.8</f>
        <v>68.33333333333333</v>
      </c>
      <c r="M16" s="28">
        <v>2</v>
      </c>
      <c r="N16" s="28"/>
      <c r="O16" s="28">
        <f>E16+H16+K16</f>
        <v>367.5</v>
      </c>
      <c r="P16" s="54">
        <f>O16/5.4</f>
        <v>68.05555555555556</v>
      </c>
    </row>
    <row r="17" spans="1:16" s="5" customFormat="1" ht="24" customHeight="1">
      <c r="A17" s="28">
        <v>4</v>
      </c>
      <c r="B17" s="37" t="s">
        <v>128</v>
      </c>
      <c r="C17" s="75" t="s">
        <v>129</v>
      </c>
      <c r="D17" s="67" t="s">
        <v>14</v>
      </c>
      <c r="E17" s="58">
        <v>119.5</v>
      </c>
      <c r="F17" s="54">
        <f>E17/1.8</f>
        <v>66.38888888888889</v>
      </c>
      <c r="G17" s="28">
        <v>4</v>
      </c>
      <c r="H17" s="58">
        <v>121</v>
      </c>
      <c r="I17" s="54">
        <f>H17/1.8</f>
        <v>67.22222222222221</v>
      </c>
      <c r="J17" s="28">
        <v>4</v>
      </c>
      <c r="K17" s="58">
        <v>112</v>
      </c>
      <c r="L17" s="54">
        <f>K17/1.8</f>
        <v>62.22222222222222</v>
      </c>
      <c r="M17" s="28">
        <v>6</v>
      </c>
      <c r="N17" s="28"/>
      <c r="O17" s="28">
        <f>E17+H17+K17</f>
        <v>352.5</v>
      </c>
      <c r="P17" s="54">
        <f>O17/5.4</f>
        <v>65.27777777777777</v>
      </c>
    </row>
    <row r="18" spans="1:16" s="5" customFormat="1" ht="24" customHeight="1">
      <c r="A18" s="28">
        <v>5</v>
      </c>
      <c r="B18" s="37" t="s">
        <v>76</v>
      </c>
      <c r="C18" s="95" t="s">
        <v>150</v>
      </c>
      <c r="D18" s="67" t="s">
        <v>14</v>
      </c>
      <c r="E18" s="58">
        <v>118</v>
      </c>
      <c r="F18" s="54">
        <f>E18/1.8</f>
        <v>65.55555555555556</v>
      </c>
      <c r="G18" s="28">
        <v>5</v>
      </c>
      <c r="H18" s="58">
        <v>121</v>
      </c>
      <c r="I18" s="54">
        <f>H18/1.8</f>
        <v>67.22222222222221</v>
      </c>
      <c r="J18" s="28">
        <v>4</v>
      </c>
      <c r="K18" s="58">
        <v>112.5</v>
      </c>
      <c r="L18" s="54">
        <f>K18/1.8</f>
        <v>62.5</v>
      </c>
      <c r="M18" s="28">
        <v>5</v>
      </c>
      <c r="N18" s="28"/>
      <c r="O18" s="28">
        <f>E18+H18+K18</f>
        <v>351.5</v>
      </c>
      <c r="P18" s="54">
        <f>O18/5.4</f>
        <v>65.0925925925926</v>
      </c>
    </row>
    <row r="19" spans="1:16" s="5" customFormat="1" ht="24" customHeight="1">
      <c r="A19" s="28">
        <v>6</v>
      </c>
      <c r="B19" s="37" t="s">
        <v>133</v>
      </c>
      <c r="C19" s="75" t="s">
        <v>91</v>
      </c>
      <c r="D19" s="67" t="s">
        <v>14</v>
      </c>
      <c r="E19" s="58">
        <v>113.5</v>
      </c>
      <c r="F19" s="54">
        <f>E19/1.8</f>
        <v>63.05555555555556</v>
      </c>
      <c r="G19" s="28">
        <v>6</v>
      </c>
      <c r="H19" s="58">
        <v>114.5</v>
      </c>
      <c r="I19" s="54">
        <f>H19/1.8</f>
        <v>63.61111111111111</v>
      </c>
      <c r="J19" s="28">
        <v>6</v>
      </c>
      <c r="K19" s="58">
        <v>113.5</v>
      </c>
      <c r="L19" s="54">
        <f>K19/1.8</f>
        <v>63.05555555555556</v>
      </c>
      <c r="M19" s="28">
        <v>4</v>
      </c>
      <c r="N19" s="28"/>
      <c r="O19" s="28">
        <f>E19+H19+K19</f>
        <v>341.5</v>
      </c>
      <c r="P19" s="54">
        <f>O19/5.4</f>
        <v>63.24074074074073</v>
      </c>
    </row>
    <row r="20" spans="1:16" ht="15">
      <c r="A20" s="43"/>
      <c r="B20" s="44"/>
      <c r="C20" s="45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2:11" ht="15.75">
      <c r="B21" s="42" t="s">
        <v>4</v>
      </c>
      <c r="C21" s="55"/>
      <c r="D21" s="165" t="s">
        <v>72</v>
      </c>
      <c r="E21" s="165"/>
      <c r="F21" s="165"/>
      <c r="K21" s="108"/>
    </row>
    <row r="23" spans="2:6" ht="15.75">
      <c r="B23" s="42" t="s">
        <v>5</v>
      </c>
      <c r="C23" s="55"/>
      <c r="D23" s="165" t="s">
        <v>71</v>
      </c>
      <c r="E23" s="165"/>
      <c r="F23" s="165"/>
    </row>
  </sheetData>
  <sheetProtection/>
  <mergeCells count="19">
    <mergeCell ref="A1:P1"/>
    <mergeCell ref="A2:P2"/>
    <mergeCell ref="A3:P3"/>
    <mergeCell ref="A4:B4"/>
    <mergeCell ref="N4:P4"/>
    <mergeCell ref="A5:A6"/>
    <mergeCell ref="B5:B6"/>
    <mergeCell ref="C5:C6"/>
    <mergeCell ref="D5:D6"/>
    <mergeCell ref="P5:P6"/>
    <mergeCell ref="D21:F21"/>
    <mergeCell ref="A7:P7"/>
    <mergeCell ref="E5:G5"/>
    <mergeCell ref="D23:F23"/>
    <mergeCell ref="H5:J5"/>
    <mergeCell ref="K5:M5"/>
    <mergeCell ref="N5:N6"/>
    <mergeCell ref="O5:O6"/>
    <mergeCell ref="A13:P1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.140625" style="0" customWidth="1"/>
    <col min="2" max="2" width="23.7109375" style="0" customWidth="1"/>
    <col min="3" max="3" width="22.57421875" style="0" customWidth="1"/>
    <col min="4" max="4" width="15.28125" style="0" customWidth="1"/>
    <col min="5" max="5" width="4.8515625" style="0" customWidth="1"/>
    <col min="6" max="6" width="8.7109375" style="0" customWidth="1"/>
    <col min="7" max="7" width="9.140625" style="0" customWidth="1"/>
  </cols>
  <sheetData>
    <row r="1" spans="1:7" ht="27">
      <c r="A1" s="126" t="s">
        <v>156</v>
      </c>
      <c r="B1" s="126"/>
      <c r="C1" s="126"/>
      <c r="D1" s="126"/>
      <c r="E1" s="126"/>
      <c r="F1" s="126"/>
      <c r="G1" s="126"/>
    </row>
    <row r="2" spans="1:7" ht="18.75">
      <c r="A2" s="127" t="s">
        <v>85</v>
      </c>
      <c r="B2" s="127"/>
      <c r="C2" s="127"/>
      <c r="D2" s="127"/>
      <c r="E2" s="127"/>
      <c r="F2" s="127"/>
      <c r="G2" s="127"/>
    </row>
    <row r="3" spans="1:7" ht="15">
      <c r="A3" s="145" t="s">
        <v>87</v>
      </c>
      <c r="B3" s="145"/>
      <c r="C3" s="145"/>
      <c r="D3" s="145"/>
      <c r="E3" s="145"/>
      <c r="F3" s="145"/>
      <c r="G3" s="145"/>
    </row>
    <row r="4" spans="1:7" ht="15">
      <c r="A4" s="164" t="s">
        <v>70</v>
      </c>
      <c r="B4" s="164"/>
      <c r="C4" s="53"/>
      <c r="D4" s="53"/>
      <c r="E4" s="157"/>
      <c r="F4" s="157"/>
      <c r="G4" s="157"/>
    </row>
    <row r="5" spans="1:7" ht="15">
      <c r="A5" s="158" t="s">
        <v>6</v>
      </c>
      <c r="B5" s="159" t="s">
        <v>9</v>
      </c>
      <c r="C5" s="159" t="s">
        <v>10</v>
      </c>
      <c r="D5" s="159" t="s">
        <v>3</v>
      </c>
      <c r="E5" s="166" t="s">
        <v>21</v>
      </c>
      <c r="F5" s="167" t="s">
        <v>22</v>
      </c>
      <c r="G5" s="167" t="s">
        <v>24</v>
      </c>
    </row>
    <row r="6" spans="1:7" ht="28.5" customHeight="1">
      <c r="A6" s="158"/>
      <c r="B6" s="159"/>
      <c r="C6" s="159"/>
      <c r="D6" s="159"/>
      <c r="E6" s="166"/>
      <c r="F6" s="167"/>
      <c r="G6" s="167"/>
    </row>
    <row r="7" spans="1:7" ht="28.5" customHeight="1">
      <c r="A7" s="161" t="s">
        <v>113</v>
      </c>
      <c r="B7" s="162"/>
      <c r="C7" s="162"/>
      <c r="D7" s="162"/>
      <c r="E7" s="162"/>
      <c r="F7" s="162"/>
      <c r="G7" s="163"/>
    </row>
    <row r="8" spans="1:7" ht="28.5" customHeight="1">
      <c r="A8" s="64">
        <v>1</v>
      </c>
      <c r="B8" s="37" t="s">
        <v>73</v>
      </c>
      <c r="C8" s="66" t="s">
        <v>96</v>
      </c>
      <c r="D8" s="67" t="s">
        <v>14</v>
      </c>
      <c r="E8" s="28"/>
      <c r="F8" s="51">
        <v>184.7</v>
      </c>
      <c r="G8" s="54">
        <v>66.025</v>
      </c>
    </row>
    <row r="9" spans="1:7" ht="32.25" customHeight="1">
      <c r="A9" s="64">
        <v>2</v>
      </c>
      <c r="B9" s="37" t="s">
        <v>76</v>
      </c>
      <c r="C9" s="66" t="s">
        <v>96</v>
      </c>
      <c r="D9" s="67" t="s">
        <v>14</v>
      </c>
      <c r="E9" s="28"/>
      <c r="F9" s="51">
        <v>189.2</v>
      </c>
      <c r="G9" s="54">
        <v>64.3</v>
      </c>
    </row>
    <row r="10" spans="1:7" ht="24.75" customHeight="1">
      <c r="A10" s="64">
        <v>3</v>
      </c>
      <c r="B10" s="37" t="s">
        <v>74</v>
      </c>
      <c r="C10" s="68" t="s">
        <v>94</v>
      </c>
      <c r="D10" s="67" t="s">
        <v>14</v>
      </c>
      <c r="E10" s="28">
        <v>1</v>
      </c>
      <c r="F10" s="51">
        <v>183</v>
      </c>
      <c r="G10" s="54">
        <v>62.9</v>
      </c>
    </row>
    <row r="11" spans="1:7" ht="24.75" customHeight="1">
      <c r="A11" s="64">
        <v>4</v>
      </c>
      <c r="B11" s="37" t="s">
        <v>73</v>
      </c>
      <c r="C11" s="68" t="s">
        <v>95</v>
      </c>
      <c r="D11" s="67" t="s">
        <v>14</v>
      </c>
      <c r="E11" s="28"/>
      <c r="F11" s="51">
        <v>183.8</v>
      </c>
      <c r="G11" s="54">
        <v>62.275</v>
      </c>
    </row>
    <row r="12" spans="1:7" ht="24.75" customHeight="1">
      <c r="A12" s="64">
        <v>5</v>
      </c>
      <c r="B12" s="82" t="s">
        <v>103</v>
      </c>
      <c r="C12" s="70" t="s">
        <v>81</v>
      </c>
      <c r="D12" s="67" t="s">
        <v>14</v>
      </c>
      <c r="E12" s="28"/>
      <c r="F12" s="51">
        <v>180</v>
      </c>
      <c r="G12" s="54">
        <v>60.675</v>
      </c>
    </row>
    <row r="13" spans="1:7" ht="19.5" customHeight="1">
      <c r="A13" s="64"/>
      <c r="B13" s="151" t="s">
        <v>112</v>
      </c>
      <c r="C13" s="152"/>
      <c r="D13" s="152"/>
      <c r="E13" s="152"/>
      <c r="F13" s="152"/>
      <c r="G13" s="153"/>
    </row>
    <row r="14" spans="1:7" ht="24.75" customHeight="1">
      <c r="A14" s="64">
        <v>1</v>
      </c>
      <c r="B14" s="37" t="s">
        <v>106</v>
      </c>
      <c r="C14" s="104" t="s">
        <v>93</v>
      </c>
      <c r="D14" s="67" t="s">
        <v>14</v>
      </c>
      <c r="E14" s="28"/>
      <c r="F14" s="51">
        <v>191.5</v>
      </c>
      <c r="G14" s="54">
        <v>65.6</v>
      </c>
    </row>
    <row r="15" spans="1:7" ht="24.75" customHeight="1">
      <c r="A15" s="64">
        <v>2</v>
      </c>
      <c r="B15" s="38" t="s">
        <v>99</v>
      </c>
      <c r="C15" s="70" t="s">
        <v>81</v>
      </c>
      <c r="D15" s="67" t="s">
        <v>14</v>
      </c>
      <c r="E15" s="28"/>
      <c r="F15" s="51">
        <v>175.2</v>
      </c>
      <c r="G15" s="54">
        <v>62.025</v>
      </c>
    </row>
    <row r="16" spans="1:7" ht="24.75" customHeight="1">
      <c r="A16" s="64">
        <v>3</v>
      </c>
      <c r="B16" s="37" t="s">
        <v>106</v>
      </c>
      <c r="C16" s="104" t="s">
        <v>79</v>
      </c>
      <c r="D16" s="67" t="s">
        <v>14</v>
      </c>
      <c r="E16" s="28"/>
      <c r="F16" s="51">
        <v>171.7</v>
      </c>
      <c r="G16" s="54">
        <v>60.8</v>
      </c>
    </row>
    <row r="17" spans="1:7" ht="24.75" customHeight="1">
      <c r="A17" s="64">
        <v>4</v>
      </c>
      <c r="B17" s="37" t="s">
        <v>107</v>
      </c>
      <c r="C17" s="104" t="s">
        <v>111</v>
      </c>
      <c r="D17" s="67" t="s">
        <v>14</v>
      </c>
      <c r="E17" s="28" t="s">
        <v>159</v>
      </c>
      <c r="F17" s="212">
        <v>177</v>
      </c>
      <c r="G17" s="213">
        <v>59.55</v>
      </c>
    </row>
    <row r="18" spans="1:7" ht="31.5" customHeight="1">
      <c r="A18" s="64">
        <v>5</v>
      </c>
      <c r="B18" s="87" t="s">
        <v>115</v>
      </c>
      <c r="C18" s="103" t="s">
        <v>92</v>
      </c>
      <c r="D18" s="67" t="s">
        <v>14</v>
      </c>
      <c r="E18" s="28"/>
      <c r="F18" s="51">
        <v>167.6</v>
      </c>
      <c r="G18" s="54">
        <v>56.725</v>
      </c>
    </row>
    <row r="19" spans="1:7" ht="24.75" customHeight="1">
      <c r="A19" s="64">
        <v>6</v>
      </c>
      <c r="B19" s="37" t="s">
        <v>104</v>
      </c>
      <c r="C19" s="104" t="s">
        <v>91</v>
      </c>
      <c r="D19" s="67" t="s">
        <v>14</v>
      </c>
      <c r="E19" s="28"/>
      <c r="F19" s="51">
        <v>162.5</v>
      </c>
      <c r="G19" s="54">
        <v>55.075</v>
      </c>
    </row>
    <row r="20" spans="1:7" ht="24.75" customHeight="1">
      <c r="A20" s="106"/>
      <c r="B20" s="96"/>
      <c r="C20" s="107"/>
      <c r="D20" s="110"/>
      <c r="E20" s="43"/>
      <c r="F20" s="218"/>
      <c r="G20" s="219"/>
    </row>
    <row r="21" spans="2:4" ht="15.75">
      <c r="B21" s="42" t="s">
        <v>4</v>
      </c>
      <c r="C21" s="41"/>
      <c r="D21" s="115" t="s">
        <v>72</v>
      </c>
    </row>
    <row r="22" spans="2:4" ht="15.75">
      <c r="B22" s="42" t="s">
        <v>5</v>
      </c>
      <c r="C22" s="41"/>
      <c r="D22" s="115" t="s">
        <v>71</v>
      </c>
    </row>
  </sheetData>
  <sheetProtection/>
  <mergeCells count="14">
    <mergeCell ref="A7:G7"/>
    <mergeCell ref="A4:B4"/>
    <mergeCell ref="E5:E6"/>
    <mergeCell ref="F5:F6"/>
    <mergeCell ref="G5:G6"/>
    <mergeCell ref="B13:G13"/>
    <mergeCell ref="A1:G1"/>
    <mergeCell ref="A2:G2"/>
    <mergeCell ref="A3:G3"/>
    <mergeCell ref="E4:G4"/>
    <mergeCell ref="A5:A6"/>
    <mergeCell ref="B5:B6"/>
    <mergeCell ref="C5:C6"/>
    <mergeCell ref="D5:D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Acer</cp:lastModifiedBy>
  <cp:lastPrinted>2021-06-18T12:01:33Z</cp:lastPrinted>
  <dcterms:created xsi:type="dcterms:W3CDTF">2017-04-11T21:12:32Z</dcterms:created>
  <dcterms:modified xsi:type="dcterms:W3CDTF">2021-06-18T12:10:20Z</dcterms:modified>
  <cp:category/>
  <cp:version/>
  <cp:contentType/>
  <cp:contentStatus/>
</cp:coreProperties>
</file>