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 filterPrivacy="1"/>
  <bookViews>
    <workbookView xWindow="65416" yWindow="65416" windowWidth="20730" windowHeight="11160" activeTab="1"/>
  </bookViews>
  <sheets>
    <sheet name="Стартовый" sheetId="4" r:id="rId1"/>
    <sheet name="Технический" sheetId="3" r:id="rId2"/>
    <sheet name="Поляков" sheetId="2" r:id="rId3"/>
    <sheet name="Одиноков" sheetId="12" r:id="rId4"/>
    <sheet name="Свиридов" sheetId="13" r:id="rId5"/>
    <sheet name="Рагозин" sheetId="14" r:id="rId6"/>
    <sheet name="Курза" sheetId="15" r:id="rId7"/>
    <sheet name="Грязева" sheetId="10" r:id="rId8"/>
    <sheet name="Морока" sheetId="5" r:id="rId9"/>
    <sheet name="Ражев" sheetId="6" r:id="rId10"/>
    <sheet name="Уладаев" sheetId="7" r:id="rId11"/>
    <sheet name="Савельева" sheetId="8" r:id="rId12"/>
    <sheet name="Журов" sheetId="9" r:id="rId13"/>
    <sheet name="Трунова" sheetId="16" r:id="rId14"/>
    <sheet name="Динова" sheetId="17" r:id="rId15"/>
    <sheet name="Мкртычян" sheetId="18" r:id="rId16"/>
    <sheet name="Любимов" sheetId="19" r:id="rId17"/>
    <sheet name="Емельянов" sheetId="20" r:id="rId18"/>
    <sheet name="Лист17" sheetId="21" r:id="rId19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<sst xmlns="http://schemas.openxmlformats.org/spreadsheetml/2006/main" count="864" uniqueCount="117">
  <si>
    <t>№ попытки</t>
  </si>
  <si>
    <t>Общий счет</t>
  </si>
  <si>
    <t>Всадник может стартовать со стрелой на тетиве</t>
  </si>
  <si>
    <t>Стартовый протокол участника</t>
  </si>
  <si>
    <t xml:space="preserve"> </t>
  </si>
  <si>
    <t xml:space="preserve">Участник:  </t>
  </si>
  <si>
    <t xml:space="preserve">Лошадь:   </t>
  </si>
  <si>
    <t xml:space="preserve">Место проведения: </t>
  </si>
  <si>
    <t>Главный судья</t>
  </si>
  <si>
    <t>Главный секретарь</t>
  </si>
  <si>
    <t>Казачий маршрут</t>
  </si>
  <si>
    <t>Кольцо</t>
  </si>
  <si>
    <t>Если срублена часть пробки, удар не оценивается</t>
  </si>
  <si>
    <t>Конус №1</t>
  </si>
  <si>
    <t>Конус №2</t>
  </si>
  <si>
    <t>Конус №3</t>
  </si>
  <si>
    <t xml:space="preserve">Бонусное время </t>
  </si>
  <si>
    <t>Штрафное время</t>
  </si>
  <si>
    <t>Дата проведения:</t>
  </si>
  <si>
    <t>КСК "Пегас" г.о. Серпухов</t>
  </si>
  <si>
    <t>контрольное время 32 с.</t>
  </si>
  <si>
    <t>Кубок Федерации по конной стрельбе из лука</t>
  </si>
  <si>
    <t>2 попытки;  260 м. дорожка.</t>
  </si>
  <si>
    <t>Начисление бонусов за стрельбу:</t>
  </si>
  <si>
    <t>Начисление бонусных баллов за владение оружием:</t>
  </si>
  <si>
    <t>16.06.2019 г.</t>
  </si>
  <si>
    <t>Если всадник, пройдя первую часть маршрута, развернулся на огороженной полосе, до зеленых флажков, результат его попытки обнуляется</t>
  </si>
  <si>
    <t>Штрафное время всадник получает за каждую секунду превышающую норму времени</t>
  </si>
  <si>
    <t>Бонусное время начисляется при поражении минимум 1 лучной мишени и одного срубленного конуса, или снятого кольца</t>
  </si>
  <si>
    <t>Конус (пластиковая 1,5 л. бутылка с водой) на стойке высотой 2 м.</t>
  </si>
  <si>
    <r>
      <rPr>
        <b/>
        <i/>
        <sz val="11"/>
        <color theme="1"/>
        <rFont val="Times New Roman"/>
        <family val="1"/>
      </rPr>
      <t>4</t>
    </r>
    <r>
      <rPr>
        <i/>
        <sz val="10"/>
        <color theme="1"/>
        <rFont val="Times New Roman"/>
        <family val="1"/>
      </rPr>
      <t xml:space="preserve"> бонусных балла получает всадник за срубленный конус, нижняя часть которого упала сос тойки </t>
    </r>
  </si>
  <si>
    <r>
      <rPr>
        <b/>
        <i/>
        <sz val="11"/>
        <color theme="1"/>
        <rFont val="Times New Roman"/>
        <family val="1"/>
      </rPr>
      <t>6</t>
    </r>
    <r>
      <rPr>
        <i/>
        <sz val="10"/>
        <color theme="1"/>
        <rFont val="Times New Roman"/>
        <family val="1"/>
      </rPr>
      <t xml:space="preserve"> бонусных баллов приносит срубленный конус, нижняя часть которого осталась на стойке </t>
    </r>
  </si>
  <si>
    <r>
      <t xml:space="preserve">Снятие кольца оценивается </t>
    </r>
    <r>
      <rPr>
        <b/>
        <i/>
        <sz val="11"/>
        <color theme="1"/>
        <rFont val="Times New Roman"/>
        <family val="1"/>
      </rPr>
      <t>5</t>
    </r>
    <r>
      <rPr>
        <i/>
        <sz val="10"/>
        <color theme="1"/>
        <rFont val="Times New Roman"/>
        <family val="1"/>
      </rPr>
      <t xml:space="preserve"> положительными баллами, при условии сохранения его на клинке </t>
    </r>
  </si>
  <si>
    <r>
      <t xml:space="preserve">За каждую мишень, пораженную стрелой, начисляется </t>
    </r>
    <r>
      <rPr>
        <b/>
        <i/>
        <sz val="11"/>
        <color theme="1"/>
        <rFont val="Times New Roman"/>
        <family val="1"/>
      </rPr>
      <t>5</t>
    </r>
    <r>
      <rPr>
        <i/>
        <sz val="10"/>
        <color theme="1"/>
        <rFont val="Times New Roman"/>
        <family val="1"/>
      </rPr>
      <t xml:space="preserve"> положительных баллов</t>
    </r>
  </si>
  <si>
    <t xml:space="preserve">Цель      № 1 </t>
  </si>
  <si>
    <t xml:space="preserve">Цель     № 2  </t>
  </si>
  <si>
    <t xml:space="preserve">Цель     № 3 </t>
  </si>
  <si>
    <t>Невмержицкая Е.К.</t>
  </si>
  <si>
    <t>Сенкевич О.В.</t>
  </si>
  <si>
    <t>Итоговая оценка за прохождение маршрута</t>
  </si>
  <si>
    <t>Время,с точностью до сотых</t>
  </si>
  <si>
    <t>Кубок Фдерации по конной стрельбе из лука</t>
  </si>
  <si>
    <t>Технический  протокол</t>
  </si>
  <si>
    <t>Дата проведения</t>
  </si>
  <si>
    <t>Место проведения</t>
  </si>
  <si>
    <t>№ п/п</t>
  </si>
  <si>
    <t>Фамилия, имя лучника</t>
  </si>
  <si>
    <t>Кличка лошади</t>
  </si>
  <si>
    <t>Команда, регион</t>
  </si>
  <si>
    <t>Поляков Павел</t>
  </si>
  <si>
    <t>КСК "Созидатель"М.о. Лыткарино</t>
  </si>
  <si>
    <t>Рагозин Сергей</t>
  </si>
  <si>
    <t>КК "Болынтово, Заокский р-н, Тульская обл.</t>
  </si>
  <si>
    <t>Одиноков Сергей</t>
  </si>
  <si>
    <t>КСК "Пегас" М.о. Серпухов</t>
  </si>
  <si>
    <t>Морока Любовь</t>
  </si>
  <si>
    <t>Курза Виктор</t>
  </si>
  <si>
    <t xml:space="preserve">г.Брянск Хутор "Русь"  </t>
  </si>
  <si>
    <t>Емельянов Александр</t>
  </si>
  <si>
    <t>Свиридов Андрей</t>
  </si>
  <si>
    <t>Коробова Василиса</t>
  </si>
  <si>
    <t>Журов Александр</t>
  </si>
  <si>
    <t>Грязева Елизавета</t>
  </si>
  <si>
    <t>ООО СХП "Свободный труд" Ставропольский край</t>
  </si>
  <si>
    <t>Уладаев Хонгр</t>
  </si>
  <si>
    <t>Ражев Артём</t>
  </si>
  <si>
    <t>Савельева Наталья</t>
  </si>
  <si>
    <t>Динова Майя</t>
  </si>
  <si>
    <t>Стартовый  протокол</t>
  </si>
  <si>
    <t>Корейский маршрут 2-3</t>
  </si>
  <si>
    <t>16.06.2019 г</t>
  </si>
  <si>
    <t>Венгерский маршрут</t>
  </si>
  <si>
    <t>Qabaq</t>
  </si>
  <si>
    <t>Общий счет по двум маршрутам</t>
  </si>
  <si>
    <t xml:space="preserve">Главный Судья </t>
  </si>
  <si>
    <r>
      <rPr>
        <b/>
        <i/>
        <sz val="16"/>
        <color theme="1"/>
        <rFont val="Times New Roman"/>
        <family val="1"/>
      </rPr>
      <t>по маршрутам:</t>
    </r>
    <r>
      <rPr>
        <b/>
        <sz val="16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Венгерский, Корейский, Казачий, Qabaq</t>
    </r>
  </si>
  <si>
    <t>15-16.06.2019 г</t>
  </si>
  <si>
    <t>Казачий</t>
  </si>
  <si>
    <t>Корейский</t>
  </si>
  <si>
    <t>Мкртычян Наринэ</t>
  </si>
  <si>
    <t>Поляков  Павел</t>
  </si>
  <si>
    <t>Сабур</t>
  </si>
  <si>
    <t xml:space="preserve"> Морока  Любовь</t>
  </si>
  <si>
    <t xml:space="preserve"> Кармен</t>
  </si>
  <si>
    <t xml:space="preserve">Ражев  Артём </t>
  </si>
  <si>
    <t xml:space="preserve">Набег </t>
  </si>
  <si>
    <t xml:space="preserve">Уладаев  Хонгр </t>
  </si>
  <si>
    <t xml:space="preserve">Торес </t>
  </si>
  <si>
    <t xml:space="preserve"> Савельева  Наталья</t>
  </si>
  <si>
    <t xml:space="preserve"> Журов  Александр</t>
  </si>
  <si>
    <t xml:space="preserve"> Баффи</t>
  </si>
  <si>
    <t xml:space="preserve">Грязева  Елизавета </t>
  </si>
  <si>
    <t xml:space="preserve">Сабур </t>
  </si>
  <si>
    <t xml:space="preserve"> Одиноков Сергей</t>
  </si>
  <si>
    <t xml:space="preserve"> Свиридов  Андрей</t>
  </si>
  <si>
    <t xml:space="preserve"> Патриот</t>
  </si>
  <si>
    <t xml:space="preserve">Рагозин  Сергей </t>
  </si>
  <si>
    <t xml:space="preserve"> Набег</t>
  </si>
  <si>
    <t xml:space="preserve">Курза  Виктор </t>
  </si>
  <si>
    <t xml:space="preserve"> Торес</t>
  </si>
  <si>
    <t xml:space="preserve"> Динова  Майя</t>
  </si>
  <si>
    <t xml:space="preserve"> Мкртычян  Наринэ</t>
  </si>
  <si>
    <t xml:space="preserve">Любимов  Александр </t>
  </si>
  <si>
    <t xml:space="preserve">Емельянов  Александр </t>
  </si>
  <si>
    <t>Кармен</t>
  </si>
  <si>
    <t>Набег</t>
  </si>
  <si>
    <t>Ч/Л</t>
  </si>
  <si>
    <t>Торес</t>
  </si>
  <si>
    <t>Бебра</t>
  </si>
  <si>
    <t>КСК "Матадор" г.Москва</t>
  </si>
  <si>
    <t>Баффи</t>
  </si>
  <si>
    <t>Сабор</t>
  </si>
  <si>
    <t>Патриот</t>
  </si>
  <si>
    <t>Трунова Александра</t>
  </si>
  <si>
    <t>Любимов Сергей</t>
  </si>
  <si>
    <r>
      <rPr>
        <b/>
        <i/>
        <sz val="11"/>
        <color theme="1"/>
        <rFont val="Times New Roman"/>
        <family val="1"/>
      </rPr>
      <t>4</t>
    </r>
    <r>
      <rPr>
        <i/>
        <sz val="10"/>
        <color theme="1"/>
        <rFont val="Times New Roman"/>
        <family val="1"/>
      </rPr>
      <t xml:space="preserve"> бонусных балла получает всадник за срубленный конус, нижняя часть которого упала со стойки </t>
    </r>
  </si>
  <si>
    <t>Фсадник должен финишировать с оружием (луком и шашкой), если оружие теряется, можно остановиться и поднять его. Если створы финиша всадник проходит без оружия, его попытка обнуляется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</si>
</sst>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6"/>
      <color theme="1"/>
      <name val="Times New Roman"/>
      <family val="1"/>
    </font>
    <font>
      <sz val="18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4" fillId="0" borderId="0" xfId="0" applyFont="1" applyAlignment="1">
      <alignment/>
    </xf>
    <xf numFmtId="0" fontId="6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/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5"/>
    </xf>
    <xf numFmtId="0" fontId="6" fillId="0" borderId="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14" fillId="0" borderId="2" xfId="0" applyFont="1" applyBorder="1" applyAlignment="1">
      <alignment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4" fillId="0" borderId="0" xfId="0" applyFont="1"/>
    <xf numFmtId="0" fontId="25" fillId="0" borderId="0" xfId="0" applyFont="1"/>
    <xf numFmtId="0" fontId="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28575</xdr:rowOff>
    </xdr:from>
    <xdr:to>
      <xdr:col>1</xdr:col>
      <xdr:colOff>1085850</xdr:colOff>
      <xdr:row>4</xdr:row>
      <xdr:rowOff>180975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8575"/>
          <a:ext cx="1200150" cy="1238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104775</xdr:rowOff>
    </xdr:to>
    <xdr:pic>
      <xdr:nvPicPr>
        <xdr:cNvPr id="3" name="Рисунок 2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295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3" name="Рисунок 2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7</xdr:row>
      <xdr:rowOff>28575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457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2</xdr:col>
      <xdr:colOff>190500</xdr:colOff>
      <xdr:row>4</xdr:row>
      <xdr:rowOff>133350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0" y="0"/>
          <a:ext cx="1162050" cy="1228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7</xdr:row>
      <xdr:rowOff>19050</xdr:rowOff>
    </xdr:to>
    <xdr:pic>
      <xdr:nvPicPr>
        <xdr:cNvPr id="4" name="Рисунок 3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447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3" name="Рисунок 2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161925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266700</xdr:colOff>
      <xdr:row>6</xdr:row>
      <xdr:rowOff>123825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33450" y="0"/>
          <a:ext cx="1257300" cy="1314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 topLeftCell="A10">
      <selection activeCell="F5" sqref="F5"/>
    </sheetView>
  </sheetViews>
  <sheetFormatPr defaultColWidth="9.140625" defaultRowHeight="15"/>
  <cols>
    <col min="1" max="1" width="6.57421875" style="0" customWidth="1"/>
    <col min="2" max="2" width="29.140625" style="0" customWidth="1"/>
    <col min="3" max="3" width="15.140625" style="0" customWidth="1"/>
    <col min="4" max="4" width="36.57421875" style="0" customWidth="1"/>
  </cols>
  <sheetData>
    <row r="1" spans="2:6" ht="19.5">
      <c r="B1" s="55" t="s">
        <v>41</v>
      </c>
      <c r="C1" s="55"/>
      <c r="D1" s="55"/>
      <c r="E1" s="24"/>
      <c r="F1" s="24"/>
    </row>
    <row r="2" spans="2:6" ht="20.25">
      <c r="B2" s="25"/>
      <c r="C2" s="56" t="s">
        <v>68</v>
      </c>
      <c r="D2" s="56"/>
      <c r="E2" s="25"/>
      <c r="F2" s="25"/>
    </row>
    <row r="3" spans="2:6" ht="22.5">
      <c r="B3" s="2"/>
      <c r="C3" s="57" t="s">
        <v>69</v>
      </c>
      <c r="D3" s="57"/>
      <c r="E3" s="2"/>
      <c r="F3" s="2"/>
    </row>
    <row r="4" spans="2:6" ht="23.25">
      <c r="B4" s="26"/>
      <c r="C4" s="57" t="s">
        <v>10</v>
      </c>
      <c r="D4" s="57"/>
      <c r="E4" s="26"/>
      <c r="F4" s="26"/>
    </row>
    <row r="5" spans="1:4" ht="30" customHeight="1">
      <c r="A5" s="58" t="s">
        <v>43</v>
      </c>
      <c r="B5" s="58"/>
      <c r="C5" s="27"/>
      <c r="D5" s="28" t="s">
        <v>70</v>
      </c>
    </row>
    <row r="6" spans="1:4" ht="21" customHeight="1">
      <c r="A6" s="53" t="s">
        <v>44</v>
      </c>
      <c r="B6" s="53"/>
      <c r="C6" s="54" t="s">
        <v>19</v>
      </c>
      <c r="D6" s="54"/>
    </row>
    <row r="7" spans="1:5" ht="31.5">
      <c r="A7" s="30" t="s">
        <v>45</v>
      </c>
      <c r="B7" s="30" t="s">
        <v>46</v>
      </c>
      <c r="C7" s="30" t="s">
        <v>47</v>
      </c>
      <c r="D7" s="30" t="s">
        <v>48</v>
      </c>
      <c r="E7" s="31"/>
    </row>
    <row r="8" spans="1:6" ht="30" customHeight="1">
      <c r="A8" s="32">
        <v>1</v>
      </c>
      <c r="B8" s="32" t="s">
        <v>49</v>
      </c>
      <c r="C8" s="32" t="s">
        <v>81</v>
      </c>
      <c r="D8" s="32" t="s">
        <v>50</v>
      </c>
      <c r="E8" s="31"/>
      <c r="F8" s="33"/>
    </row>
    <row r="9" spans="1:5" ht="30" customHeight="1">
      <c r="A9" s="32">
        <v>2</v>
      </c>
      <c r="B9" s="32" t="s">
        <v>53</v>
      </c>
      <c r="C9" s="32" t="s">
        <v>110</v>
      </c>
      <c r="D9" s="32" t="s">
        <v>54</v>
      </c>
      <c r="E9" s="31"/>
    </row>
    <row r="10" spans="1:5" ht="30" customHeight="1">
      <c r="A10" s="32">
        <v>3</v>
      </c>
      <c r="B10" s="32" t="s">
        <v>59</v>
      </c>
      <c r="C10" s="32" t="s">
        <v>112</v>
      </c>
      <c r="D10" s="32" t="s">
        <v>54</v>
      </c>
      <c r="E10" s="31"/>
    </row>
    <row r="11" spans="1:5" ht="30" customHeight="1">
      <c r="A11" s="32">
        <v>4</v>
      </c>
      <c r="B11" s="32" t="s">
        <v>51</v>
      </c>
      <c r="C11" s="32" t="s">
        <v>105</v>
      </c>
      <c r="D11" s="34" t="s">
        <v>52</v>
      </c>
      <c r="E11" s="31"/>
    </row>
    <row r="12" spans="1:5" ht="30" customHeight="1">
      <c r="A12" s="32">
        <v>5</v>
      </c>
      <c r="B12" s="32" t="s">
        <v>56</v>
      </c>
      <c r="C12" s="32" t="s">
        <v>107</v>
      </c>
      <c r="D12" s="32" t="s">
        <v>57</v>
      </c>
      <c r="E12" s="31"/>
    </row>
    <row r="13" spans="1:5" ht="30" customHeight="1">
      <c r="A13" s="45">
        <v>6</v>
      </c>
      <c r="B13" s="32" t="s">
        <v>62</v>
      </c>
      <c r="C13" s="32" t="s">
        <v>81</v>
      </c>
      <c r="D13" s="32" t="s">
        <v>63</v>
      </c>
      <c r="E13" s="31"/>
    </row>
    <row r="14" spans="1:5" ht="30" customHeight="1">
      <c r="A14" s="45">
        <v>7</v>
      </c>
      <c r="B14" s="32" t="s">
        <v>55</v>
      </c>
      <c r="C14" s="32" t="s">
        <v>104</v>
      </c>
      <c r="D14" s="32" t="s">
        <v>50</v>
      </c>
      <c r="E14" s="31"/>
    </row>
    <row r="15" spans="1:5" ht="30" customHeight="1">
      <c r="A15" s="45">
        <v>8</v>
      </c>
      <c r="B15" s="32" t="s">
        <v>65</v>
      </c>
      <c r="C15" s="32" t="s">
        <v>105</v>
      </c>
      <c r="D15" s="32" t="s">
        <v>106</v>
      </c>
      <c r="E15" s="31"/>
    </row>
    <row r="16" spans="1:5" ht="30" customHeight="1">
      <c r="A16" s="45">
        <v>9</v>
      </c>
      <c r="B16" s="32" t="s">
        <v>64</v>
      </c>
      <c r="C16" s="32" t="s">
        <v>107</v>
      </c>
      <c r="D16" s="32" t="s">
        <v>106</v>
      </c>
      <c r="E16" s="31"/>
    </row>
    <row r="17" spans="1:5" ht="30" customHeight="1">
      <c r="A17" s="45">
        <v>10</v>
      </c>
      <c r="B17" s="32" t="s">
        <v>66</v>
      </c>
      <c r="C17" s="32" t="s">
        <v>108</v>
      </c>
      <c r="D17" s="32" t="s">
        <v>109</v>
      </c>
      <c r="E17" s="31"/>
    </row>
    <row r="18" spans="1:5" ht="30" customHeight="1">
      <c r="A18" s="45">
        <v>11</v>
      </c>
      <c r="B18" s="32" t="s">
        <v>61</v>
      </c>
      <c r="C18" s="32" t="s">
        <v>110</v>
      </c>
      <c r="D18" s="32" t="s">
        <v>50</v>
      </c>
      <c r="E18" s="31"/>
    </row>
    <row r="19" spans="1:5" ht="30" customHeight="1">
      <c r="A19" s="32">
        <v>12</v>
      </c>
      <c r="B19" s="32" t="s">
        <v>113</v>
      </c>
      <c r="C19" s="32" t="s">
        <v>105</v>
      </c>
      <c r="D19" s="32" t="s">
        <v>106</v>
      </c>
      <c r="E19" s="31"/>
    </row>
    <row r="20" spans="1:5" ht="30" customHeight="1">
      <c r="A20" s="32">
        <v>13</v>
      </c>
      <c r="B20" s="32" t="s">
        <v>67</v>
      </c>
      <c r="C20" s="32" t="s">
        <v>110</v>
      </c>
      <c r="D20" s="32" t="s">
        <v>106</v>
      </c>
      <c r="E20" s="31"/>
    </row>
    <row r="21" spans="1:5" ht="30" customHeight="1">
      <c r="A21" s="32">
        <v>14</v>
      </c>
      <c r="B21" s="32" t="s">
        <v>79</v>
      </c>
      <c r="C21" s="32" t="s">
        <v>104</v>
      </c>
      <c r="D21" s="32" t="s">
        <v>106</v>
      </c>
      <c r="E21" s="31"/>
    </row>
    <row r="22" spans="1:4" ht="30" customHeight="1">
      <c r="A22" s="32">
        <v>15</v>
      </c>
      <c r="B22" s="32" t="s">
        <v>114</v>
      </c>
      <c r="C22" s="32" t="s">
        <v>107</v>
      </c>
      <c r="D22" s="32" t="s">
        <v>106</v>
      </c>
    </row>
    <row r="23" spans="1:4" ht="30" customHeight="1">
      <c r="A23" s="32">
        <v>16</v>
      </c>
      <c r="B23" s="32" t="s">
        <v>58</v>
      </c>
      <c r="C23" s="32" t="s">
        <v>108</v>
      </c>
      <c r="D23" s="32" t="s">
        <v>109</v>
      </c>
    </row>
    <row r="24" ht="30" customHeight="1"/>
  </sheetData>
  <mergeCells count="7">
    <mergeCell ref="A6:B6"/>
    <mergeCell ref="C6:D6"/>
    <mergeCell ref="B1:D1"/>
    <mergeCell ref="C2:D2"/>
    <mergeCell ref="C3:D3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D90EC-2791-4409-B29A-5F4AFE59D396}">
  <sheetPr>
    <tabColor rgb="FF92D050"/>
  </sheetPr>
  <dimension ref="A1:L28"/>
  <sheetViews>
    <sheetView workbookViewId="0" topLeftCell="A1">
      <selection activeCell="N13" sqref="N13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84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85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42.62</v>
      </c>
      <c r="C11" s="17">
        <v>0</v>
      </c>
      <c r="D11" s="17">
        <v>5</v>
      </c>
      <c r="E11" s="17">
        <v>0</v>
      </c>
      <c r="F11" s="17">
        <v>0</v>
      </c>
      <c r="G11" s="17">
        <v>6</v>
      </c>
      <c r="H11" s="17">
        <v>6</v>
      </c>
      <c r="I11" s="18">
        <v>0</v>
      </c>
      <c r="J11" s="19">
        <v>0</v>
      </c>
      <c r="K11" s="19">
        <v>10.62</v>
      </c>
      <c r="L11" s="19">
        <f>C11+D11+E11+F11+G11+H11+I11+J11-K11</f>
        <v>6.380000000000001</v>
      </c>
    </row>
    <row r="12" spans="1:12" ht="19.9" customHeight="1">
      <c r="A12" s="7">
        <v>2</v>
      </c>
      <c r="B12" s="8">
        <v>38.4</v>
      </c>
      <c r="C12" s="17">
        <v>5</v>
      </c>
      <c r="D12" s="17">
        <v>0</v>
      </c>
      <c r="E12" s="17">
        <v>5</v>
      </c>
      <c r="F12" s="17">
        <v>0</v>
      </c>
      <c r="G12" s="17">
        <v>0</v>
      </c>
      <c r="H12" s="17">
        <v>6</v>
      </c>
      <c r="I12" s="18">
        <v>0</v>
      </c>
      <c r="J12" s="19">
        <v>0</v>
      </c>
      <c r="K12" s="19">
        <v>6.4</v>
      </c>
      <c r="L12" s="19">
        <f>C12+D12+E12+F12+G12+H12+I12+J12-K12</f>
        <v>9.6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15.98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C4670-9C07-4F27-BBF4-4019B8EB81A8}">
  <sheetPr>
    <tabColor rgb="FF92D050"/>
  </sheetPr>
  <dimension ref="A1:L28"/>
  <sheetViews>
    <sheetView workbookViewId="0" topLeftCell="A1">
      <selection activeCell="M16" sqref="M16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86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87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43.28</v>
      </c>
      <c r="C11" s="17">
        <v>0</v>
      </c>
      <c r="D11" s="17">
        <v>0</v>
      </c>
      <c r="E11" s="17">
        <v>0</v>
      </c>
      <c r="F11" s="17">
        <v>0</v>
      </c>
      <c r="G11" s="17">
        <v>6</v>
      </c>
      <c r="H11" s="17">
        <v>0</v>
      </c>
      <c r="I11" s="18">
        <v>0</v>
      </c>
      <c r="J11" s="19">
        <v>0</v>
      </c>
      <c r="K11" s="19">
        <v>11.28</v>
      </c>
      <c r="L11" s="19">
        <v>0</v>
      </c>
    </row>
    <row r="12" spans="1:12" ht="19.9" customHeight="1">
      <c r="A12" s="7">
        <v>2</v>
      </c>
      <c r="B12" s="8">
        <v>43.29</v>
      </c>
      <c r="C12" s="17">
        <v>0</v>
      </c>
      <c r="D12" s="17">
        <v>0</v>
      </c>
      <c r="E12" s="17">
        <v>0</v>
      </c>
      <c r="F12" s="17">
        <v>0</v>
      </c>
      <c r="G12" s="17">
        <v>6</v>
      </c>
      <c r="H12" s="17">
        <v>0</v>
      </c>
      <c r="I12" s="18">
        <v>0</v>
      </c>
      <c r="J12" s="19">
        <v>0</v>
      </c>
      <c r="K12" s="19">
        <v>11.29</v>
      </c>
      <c r="L12" s="19">
        <v>0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0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29A49-3B50-42EC-92DB-6827E45638B1}">
  <sheetPr>
    <tabColor rgb="FF92D050"/>
  </sheetPr>
  <dimension ref="A1:L28"/>
  <sheetViews>
    <sheetView workbookViewId="0" topLeftCell="A4">
      <selection activeCell="N16" sqref="N16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88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108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43.12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5</v>
      </c>
      <c r="J11" s="19">
        <v>0</v>
      </c>
      <c r="K11" s="19">
        <v>11.12</v>
      </c>
      <c r="L11" s="19">
        <v>0</v>
      </c>
    </row>
    <row r="12" spans="1:12" ht="19.9" customHeight="1">
      <c r="A12" s="7">
        <v>2</v>
      </c>
      <c r="B12" s="8">
        <v>33.72</v>
      </c>
      <c r="C12" s="17">
        <v>0</v>
      </c>
      <c r="D12" s="17">
        <v>5</v>
      </c>
      <c r="E12" s="17">
        <v>0</v>
      </c>
      <c r="F12" s="17">
        <v>6</v>
      </c>
      <c r="G12" s="17">
        <v>6</v>
      </c>
      <c r="H12" s="17">
        <v>0</v>
      </c>
      <c r="I12" s="18">
        <v>5</v>
      </c>
      <c r="J12" s="19">
        <v>0</v>
      </c>
      <c r="K12" s="19">
        <v>1.72</v>
      </c>
      <c r="L12" s="19">
        <f>C12+D12+E12+F12+G12+H12+I12+J12-K12</f>
        <v>20.28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20.28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E8BA4-0323-405E-A45B-F23C3DD50CD6}">
  <sheetPr>
    <tabColor rgb="FF92D050"/>
  </sheetPr>
  <dimension ref="A1:L28"/>
  <sheetViews>
    <sheetView workbookViewId="0" topLeftCell="A4">
      <selection activeCell="L11" sqref="L11:L12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89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90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39.16</v>
      </c>
      <c r="C11" s="17">
        <v>0</v>
      </c>
      <c r="D11" s="17">
        <v>5</v>
      </c>
      <c r="E11" s="17">
        <v>0</v>
      </c>
      <c r="F11" s="17">
        <v>6</v>
      </c>
      <c r="G11" s="17">
        <v>6</v>
      </c>
      <c r="H11" s="17">
        <v>4</v>
      </c>
      <c r="I11" s="18">
        <v>5</v>
      </c>
      <c r="J11" s="19">
        <v>0</v>
      </c>
      <c r="K11" s="19">
        <v>7.16</v>
      </c>
      <c r="L11" s="19">
        <f>C11+D11+E11+F11+G11+H11+I11+J11-K11</f>
        <v>18.84</v>
      </c>
    </row>
    <row r="12" spans="1:12" ht="19.9" customHeight="1">
      <c r="A12" s="7">
        <v>2</v>
      </c>
      <c r="B12" s="8">
        <v>36.22</v>
      </c>
      <c r="C12" s="17">
        <v>0</v>
      </c>
      <c r="D12" s="17">
        <v>0</v>
      </c>
      <c r="E12" s="17">
        <v>5</v>
      </c>
      <c r="F12" s="17">
        <v>6</v>
      </c>
      <c r="G12" s="17">
        <v>4</v>
      </c>
      <c r="H12" s="17">
        <v>6</v>
      </c>
      <c r="I12" s="18">
        <v>5</v>
      </c>
      <c r="J12" s="19">
        <v>0</v>
      </c>
      <c r="K12" s="19">
        <v>4.22</v>
      </c>
      <c r="L12" s="19">
        <f>C12+D12+E12+F12+G12+H12+I12+J12-K12</f>
        <v>21.78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40.620000000000005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8B7EF-94EB-4D23-AD58-0F167F201FDE}">
  <dimension ref="A1:L29"/>
  <sheetViews>
    <sheetView workbookViewId="0" topLeftCell="A1">
      <selection activeCell="O11" sqref="O11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113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97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42.65</v>
      </c>
      <c r="C11" s="17">
        <v>5</v>
      </c>
      <c r="D11" s="17">
        <v>0</v>
      </c>
      <c r="E11" s="17">
        <v>0</v>
      </c>
      <c r="F11" s="17">
        <v>6</v>
      </c>
      <c r="G11" s="17">
        <v>6</v>
      </c>
      <c r="H11" s="17">
        <v>6</v>
      </c>
      <c r="I11" s="18">
        <v>5</v>
      </c>
      <c r="J11" s="19">
        <v>0</v>
      </c>
      <c r="K11" s="19">
        <v>10.65</v>
      </c>
      <c r="L11" s="19">
        <f>C11+D11+E11+F11+G11+H11+I11+J11-K11</f>
        <v>17.35</v>
      </c>
    </row>
    <row r="12" spans="1:12" ht="19.9" customHeight="1">
      <c r="A12" s="7">
        <v>2</v>
      </c>
      <c r="B12" s="8">
        <v>43.04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6</v>
      </c>
      <c r="I12" s="18">
        <v>0</v>
      </c>
      <c r="J12" s="19">
        <v>0</v>
      </c>
      <c r="K12" s="19">
        <v>11.04</v>
      </c>
      <c r="L12" s="19">
        <v>0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17.35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  <row r="29" ht="15">
      <c r="B29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B8B04-059B-46EB-B653-77F85283DB6F}">
  <dimension ref="A1:L28"/>
  <sheetViews>
    <sheetView workbookViewId="0" topLeftCell="A1">
      <selection activeCell="N14" sqref="N14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100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90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45.06</v>
      </c>
      <c r="C11" s="17">
        <v>0</v>
      </c>
      <c r="D11" s="17">
        <v>0</v>
      </c>
      <c r="E11" s="17">
        <v>5</v>
      </c>
      <c r="F11" s="17">
        <v>6</v>
      </c>
      <c r="G11" s="17">
        <v>0</v>
      </c>
      <c r="H11" s="17">
        <v>6</v>
      </c>
      <c r="I11" s="18">
        <v>0</v>
      </c>
      <c r="J11" s="19">
        <v>0</v>
      </c>
      <c r="K11" s="19">
        <v>13.06</v>
      </c>
      <c r="L11" s="19">
        <f>C11+D11+E11+F11+G11+H11+I11+J11-K11</f>
        <v>3.9399999999999995</v>
      </c>
    </row>
    <row r="12" spans="1:12" ht="19.9" customHeight="1">
      <c r="A12" s="7">
        <v>2</v>
      </c>
      <c r="B12" s="8">
        <v>34.59</v>
      </c>
      <c r="C12" s="17">
        <v>0</v>
      </c>
      <c r="D12" s="17">
        <v>0</v>
      </c>
      <c r="E12" s="17">
        <v>0</v>
      </c>
      <c r="F12" s="17">
        <v>6</v>
      </c>
      <c r="G12" s="17">
        <v>0</v>
      </c>
      <c r="H12" s="17">
        <v>4</v>
      </c>
      <c r="I12" s="18">
        <v>0</v>
      </c>
      <c r="J12" s="19">
        <v>0</v>
      </c>
      <c r="K12" s="19">
        <v>2.59</v>
      </c>
      <c r="L12" s="19">
        <f>C12+D12+E12+F12+G12+H12+I12+J12-K12</f>
        <v>7.41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11.35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0BD9-D31A-4C91-B1B0-A5A731619816}">
  <dimension ref="A1:L28"/>
  <sheetViews>
    <sheetView workbookViewId="0" topLeftCell="A1">
      <selection activeCell="R10" sqref="R10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101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104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56.66</v>
      </c>
      <c r="C11" s="17">
        <v>0</v>
      </c>
      <c r="D11" s="17">
        <v>5</v>
      </c>
      <c r="E11" s="17">
        <v>0</v>
      </c>
      <c r="F11" s="17">
        <v>4</v>
      </c>
      <c r="G11" s="17">
        <v>0</v>
      </c>
      <c r="H11" s="17">
        <v>4</v>
      </c>
      <c r="I11" s="18">
        <v>0</v>
      </c>
      <c r="J11" s="19">
        <v>0</v>
      </c>
      <c r="K11" s="19">
        <v>24.66</v>
      </c>
      <c r="L11" s="19">
        <v>0</v>
      </c>
    </row>
    <row r="12" spans="1:12" ht="19.9" customHeight="1">
      <c r="A12" s="7">
        <v>2</v>
      </c>
      <c r="B12" s="8">
        <v>57.37</v>
      </c>
      <c r="C12" s="17">
        <v>5</v>
      </c>
      <c r="D12" s="17">
        <v>0</v>
      </c>
      <c r="E12" s="17">
        <v>0</v>
      </c>
      <c r="F12" s="17">
        <v>4</v>
      </c>
      <c r="G12" s="17">
        <v>0</v>
      </c>
      <c r="H12" s="17">
        <v>0</v>
      </c>
      <c r="I12" s="18">
        <v>5</v>
      </c>
      <c r="J12" s="19">
        <v>0</v>
      </c>
      <c r="K12" s="19">
        <v>25.37</v>
      </c>
      <c r="L12" s="19">
        <v>0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0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966A7-F6AC-477F-AF56-202CE4D9AEFA}">
  <dimension ref="A1:L28"/>
  <sheetViews>
    <sheetView workbookViewId="0" topLeftCell="A1">
      <selection activeCell="M14" sqref="M14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102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108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42.22</v>
      </c>
      <c r="C11" s="17">
        <v>5</v>
      </c>
      <c r="D11" s="17">
        <v>0</v>
      </c>
      <c r="E11" s="17">
        <v>0</v>
      </c>
      <c r="F11" s="17">
        <v>0</v>
      </c>
      <c r="G11" s="17">
        <v>6</v>
      </c>
      <c r="H11" s="17">
        <v>0</v>
      </c>
      <c r="I11" s="18">
        <v>0</v>
      </c>
      <c r="J11" s="19">
        <v>0</v>
      </c>
      <c r="K11" s="19">
        <v>10.22</v>
      </c>
      <c r="L11" s="19">
        <f>C11+D11+E11+F11+G11+H11+I11+J11-K11</f>
        <v>0.7799999999999994</v>
      </c>
    </row>
    <row r="12" spans="1:12" ht="19.9" customHeight="1">
      <c r="A12" s="7">
        <v>2</v>
      </c>
      <c r="B12" s="8">
        <v>39.62</v>
      </c>
      <c r="C12" s="17">
        <v>5</v>
      </c>
      <c r="D12" s="17">
        <v>0</v>
      </c>
      <c r="E12" s="17">
        <v>0</v>
      </c>
      <c r="F12" s="17">
        <v>0</v>
      </c>
      <c r="G12" s="17">
        <v>4</v>
      </c>
      <c r="H12" s="17">
        <v>0</v>
      </c>
      <c r="I12" s="18">
        <v>0</v>
      </c>
      <c r="J12" s="19">
        <v>0</v>
      </c>
      <c r="K12" s="19">
        <v>7.62</v>
      </c>
      <c r="L12" s="19">
        <f>C12+D12+E12+F12+G12+H12+I12+J12-K12</f>
        <v>1.38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2.1599999999999993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F518A-FF39-451F-BAD5-A8CA36CA052F}">
  <dimension ref="A1:L28"/>
  <sheetViews>
    <sheetView workbookViewId="0" topLeftCell="A1">
      <selection activeCell="A16" sqref="A16:L16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103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108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45.31</v>
      </c>
      <c r="C11" s="17">
        <v>5</v>
      </c>
      <c r="D11" s="17">
        <v>0</v>
      </c>
      <c r="E11" s="17">
        <v>0</v>
      </c>
      <c r="F11" s="17">
        <v>1</v>
      </c>
      <c r="G11" s="17">
        <v>0</v>
      </c>
      <c r="H11" s="17">
        <v>6</v>
      </c>
      <c r="I11" s="18">
        <v>0</v>
      </c>
      <c r="J11" s="19">
        <v>0</v>
      </c>
      <c r="K11" s="19">
        <v>13.31</v>
      </c>
      <c r="L11" s="19">
        <v>0</v>
      </c>
    </row>
    <row r="12" spans="1:12" ht="19.9" customHeight="1">
      <c r="A12" s="7">
        <v>2</v>
      </c>
      <c r="B12" s="8">
        <v>40.38</v>
      </c>
      <c r="C12" s="17">
        <v>0</v>
      </c>
      <c r="D12" s="17">
        <v>0</v>
      </c>
      <c r="E12" s="17">
        <v>0</v>
      </c>
      <c r="F12" s="17">
        <v>0</v>
      </c>
      <c r="G12" s="17">
        <v>4</v>
      </c>
      <c r="H12" s="17">
        <v>0</v>
      </c>
      <c r="I12" s="18">
        <v>0</v>
      </c>
      <c r="J12" s="19">
        <v>0</v>
      </c>
      <c r="K12" s="19">
        <v>8.38</v>
      </c>
      <c r="L12" s="19">
        <v>0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0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569C-2581-42CA-A96C-778B0D94A62B}">
  <dimension ref="A1:L13"/>
  <sheetViews>
    <sheetView workbookViewId="0" topLeftCell="A10">
      <selection activeCell="A15" sqref="A15:XFD389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/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4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37.9" customHeight="1">
      <c r="A11" s="7">
        <v>1</v>
      </c>
      <c r="B11" s="10"/>
      <c r="C11" s="17"/>
      <c r="D11" s="17"/>
      <c r="E11" s="17"/>
      <c r="F11" s="17"/>
      <c r="G11" s="17"/>
      <c r="H11" s="17"/>
      <c r="I11" s="18"/>
      <c r="J11" s="19"/>
      <c r="K11" s="19"/>
      <c r="L11" s="19"/>
    </row>
    <row r="12" spans="1:12" ht="37.9" customHeight="1">
      <c r="A12" s="7">
        <v>2</v>
      </c>
      <c r="B12" s="8"/>
      <c r="C12" s="17"/>
      <c r="D12" s="17"/>
      <c r="E12" s="17"/>
      <c r="F12" s="17"/>
      <c r="G12" s="17"/>
      <c r="H12" s="17"/>
      <c r="I12" s="18"/>
      <c r="J12" s="19"/>
      <c r="K12" s="19"/>
      <c r="L12" s="19"/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/>
    </row>
  </sheetData>
  <mergeCells count="11">
    <mergeCell ref="G7:J7"/>
    <mergeCell ref="I8:L8"/>
    <mergeCell ref="I9:L9"/>
    <mergeCell ref="D13:F13"/>
    <mergeCell ref="G13:K13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7"/>
  <sheetViews>
    <sheetView tabSelected="1" workbookViewId="0" topLeftCell="A13">
      <selection activeCell="L19" sqref="L19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11.421875" style="0" customWidth="1"/>
    <col min="4" max="4" width="21.57421875" style="0" customWidth="1"/>
    <col min="5" max="5" width="8.57421875" style="0" customWidth="1"/>
    <col min="6" max="6" width="8.140625" style="0" customWidth="1"/>
    <col min="7" max="7" width="7.7109375" style="0" customWidth="1"/>
    <col min="8" max="8" width="7.8515625" style="0" customWidth="1"/>
    <col min="9" max="9" width="8.57421875" style="0" customWidth="1"/>
  </cols>
  <sheetData>
    <row r="1" spans="2:9" ht="20.25">
      <c r="B1" s="24"/>
      <c r="C1" s="62" t="s">
        <v>41</v>
      </c>
      <c r="D1" s="62"/>
      <c r="E1" s="62"/>
      <c r="F1" s="62"/>
      <c r="G1" s="62"/>
      <c r="H1" s="62"/>
      <c r="I1" s="62"/>
    </row>
    <row r="2" spans="2:9" ht="20.25">
      <c r="B2" s="35"/>
      <c r="C2" s="56" t="s">
        <v>42</v>
      </c>
      <c r="D2" s="56"/>
      <c r="E2" s="56"/>
      <c r="F2" s="56"/>
      <c r="G2" s="56"/>
      <c r="H2" s="56"/>
      <c r="I2" s="56"/>
    </row>
    <row r="3" spans="2:9" ht="22.5" customHeight="1">
      <c r="B3" s="2"/>
      <c r="C3" s="60" t="s">
        <v>75</v>
      </c>
      <c r="D3" s="61"/>
      <c r="E3" s="61"/>
      <c r="F3" s="61"/>
      <c r="G3" s="61"/>
      <c r="H3" s="61"/>
      <c r="I3" s="61"/>
    </row>
    <row r="4" spans="2:9" ht="23.25" customHeight="1">
      <c r="B4" s="36"/>
      <c r="C4" s="61"/>
      <c r="D4" s="61"/>
      <c r="E4" s="61"/>
      <c r="F4" s="61"/>
      <c r="G4" s="61"/>
      <c r="H4" s="61"/>
      <c r="I4" s="61"/>
    </row>
    <row r="5" spans="1:9" ht="21" customHeight="1">
      <c r="A5" s="58" t="s">
        <v>43</v>
      </c>
      <c r="B5" s="58"/>
      <c r="C5" s="27"/>
      <c r="D5" s="28"/>
      <c r="E5" s="63" t="s">
        <v>76</v>
      </c>
      <c r="F5" s="63"/>
      <c r="G5" s="63"/>
      <c r="H5" s="63"/>
      <c r="I5" s="63"/>
    </row>
    <row r="6" spans="1:10" ht="15">
      <c r="A6" s="53" t="s">
        <v>44</v>
      </c>
      <c r="B6" s="53"/>
      <c r="C6" s="37"/>
      <c r="D6" s="37"/>
      <c r="E6" s="54" t="s">
        <v>19</v>
      </c>
      <c r="F6" s="54"/>
      <c r="G6" s="54"/>
      <c r="H6" s="54"/>
      <c r="I6" s="54"/>
      <c r="J6" s="21"/>
    </row>
    <row r="7" spans="1:9" ht="78.75">
      <c r="A7" s="30" t="s">
        <v>45</v>
      </c>
      <c r="B7" s="30" t="s">
        <v>46</v>
      </c>
      <c r="C7" s="30" t="s">
        <v>47</v>
      </c>
      <c r="D7" s="30" t="s">
        <v>48</v>
      </c>
      <c r="E7" s="38" t="s">
        <v>71</v>
      </c>
      <c r="F7" s="38" t="s">
        <v>72</v>
      </c>
      <c r="G7" s="38" t="s">
        <v>78</v>
      </c>
      <c r="H7" s="38" t="s">
        <v>77</v>
      </c>
      <c r="I7" s="39" t="s">
        <v>73</v>
      </c>
    </row>
    <row r="8" spans="1:9" s="40" customFormat="1" ht="30" customHeight="1">
      <c r="A8" s="32">
        <v>1</v>
      </c>
      <c r="B8" s="32" t="s">
        <v>49</v>
      </c>
      <c r="C8" s="32" t="s">
        <v>81</v>
      </c>
      <c r="D8" s="32" t="s">
        <v>50</v>
      </c>
      <c r="E8" s="46">
        <v>43.12</v>
      </c>
      <c r="F8" s="47">
        <v>5.59</v>
      </c>
      <c r="G8" s="48">
        <v>23.82</v>
      </c>
      <c r="H8" s="48">
        <v>57.28</v>
      </c>
      <c r="I8" s="49">
        <f aca="true" t="shared" si="0" ref="I8:I24">SUM(E8:H8)</f>
        <v>129.81</v>
      </c>
    </row>
    <row r="9" spans="1:9" s="40" customFormat="1" ht="30" customHeight="1">
      <c r="A9" s="32">
        <v>2</v>
      </c>
      <c r="B9" s="32" t="s">
        <v>53</v>
      </c>
      <c r="C9" s="32" t="s">
        <v>110</v>
      </c>
      <c r="D9" s="32" t="s">
        <v>54</v>
      </c>
      <c r="E9" s="46">
        <v>46.67</v>
      </c>
      <c r="F9" s="50">
        <v>10.6</v>
      </c>
      <c r="G9" s="49">
        <v>23.59</v>
      </c>
      <c r="H9" s="49">
        <v>48.5</v>
      </c>
      <c r="I9" s="49">
        <f t="shared" si="0"/>
        <v>129.36</v>
      </c>
    </row>
    <row r="10" spans="1:9" s="40" customFormat="1" ht="30" customHeight="1">
      <c r="A10" s="32">
        <v>3</v>
      </c>
      <c r="B10" s="32" t="s">
        <v>61</v>
      </c>
      <c r="C10" s="32" t="s">
        <v>110</v>
      </c>
      <c r="D10" s="32" t="s">
        <v>50</v>
      </c>
      <c r="E10" s="46">
        <v>40.37</v>
      </c>
      <c r="F10" s="50">
        <v>17.35</v>
      </c>
      <c r="G10" s="49">
        <v>24.67</v>
      </c>
      <c r="H10" s="49">
        <v>40.62</v>
      </c>
      <c r="I10" s="49">
        <f t="shared" si="0"/>
        <v>123.00999999999999</v>
      </c>
    </row>
    <row r="11" spans="1:9" s="40" customFormat="1" ht="30" customHeight="1">
      <c r="A11" s="32">
        <v>4</v>
      </c>
      <c r="B11" s="32" t="s">
        <v>51</v>
      </c>
      <c r="C11" s="32" t="s">
        <v>105</v>
      </c>
      <c r="D11" s="34" t="s">
        <v>52</v>
      </c>
      <c r="E11" s="46">
        <v>11.18</v>
      </c>
      <c r="F11" s="50">
        <v>10.72</v>
      </c>
      <c r="G11" s="49">
        <v>34.53</v>
      </c>
      <c r="H11" s="49">
        <v>48.75</v>
      </c>
      <c r="I11" s="49">
        <f t="shared" si="0"/>
        <v>105.18</v>
      </c>
    </row>
    <row r="12" spans="1:9" s="40" customFormat="1" ht="30" customHeight="1">
      <c r="A12" s="32">
        <v>5</v>
      </c>
      <c r="B12" s="32" t="s">
        <v>59</v>
      </c>
      <c r="C12" s="32" t="s">
        <v>112</v>
      </c>
      <c r="D12" s="32" t="s">
        <v>54</v>
      </c>
      <c r="E12" s="46">
        <v>27.75</v>
      </c>
      <c r="F12" s="50">
        <v>8.97</v>
      </c>
      <c r="G12" s="49">
        <v>32.59</v>
      </c>
      <c r="H12" s="49">
        <v>33.05</v>
      </c>
      <c r="I12" s="49">
        <f t="shared" si="0"/>
        <v>102.36</v>
      </c>
    </row>
    <row r="13" spans="1:9" s="40" customFormat="1" ht="30" customHeight="1">
      <c r="A13" s="32">
        <v>6</v>
      </c>
      <c r="B13" s="32" t="s">
        <v>62</v>
      </c>
      <c r="C13" s="32" t="s">
        <v>111</v>
      </c>
      <c r="D13" s="43" t="s">
        <v>63</v>
      </c>
      <c r="E13" s="46">
        <v>29.94</v>
      </c>
      <c r="F13" s="50">
        <v>13.31</v>
      </c>
      <c r="G13" s="49">
        <v>24.59</v>
      </c>
      <c r="H13" s="49">
        <v>34.42</v>
      </c>
      <c r="I13" s="49">
        <f t="shared" si="0"/>
        <v>102.26</v>
      </c>
    </row>
    <row r="14" spans="1:9" s="40" customFormat="1" ht="30" customHeight="1">
      <c r="A14" s="51">
        <v>7</v>
      </c>
      <c r="B14" s="32" t="s">
        <v>55</v>
      </c>
      <c r="C14" s="32" t="s">
        <v>104</v>
      </c>
      <c r="D14" s="32" t="s">
        <v>50</v>
      </c>
      <c r="E14" s="46">
        <v>24.04</v>
      </c>
      <c r="F14" s="50">
        <v>5.94</v>
      </c>
      <c r="G14" s="49">
        <v>40.41</v>
      </c>
      <c r="H14" s="49">
        <v>2.78</v>
      </c>
      <c r="I14" s="49">
        <f t="shared" si="0"/>
        <v>73.17</v>
      </c>
    </row>
    <row r="15" spans="1:9" s="40" customFormat="1" ht="30" customHeight="1">
      <c r="A15" s="51">
        <v>8</v>
      </c>
      <c r="B15" s="32" t="s">
        <v>56</v>
      </c>
      <c r="C15" s="32" t="s">
        <v>107</v>
      </c>
      <c r="D15" s="32" t="s">
        <v>57</v>
      </c>
      <c r="E15" s="46">
        <v>53.18</v>
      </c>
      <c r="F15" s="50">
        <v>1</v>
      </c>
      <c r="G15" s="49">
        <v>12.69</v>
      </c>
      <c r="H15" s="49">
        <v>0</v>
      </c>
      <c r="I15" s="49">
        <f t="shared" si="0"/>
        <v>66.87</v>
      </c>
    </row>
    <row r="16" spans="1:9" s="40" customFormat="1" ht="30" customHeight="1">
      <c r="A16" s="51">
        <v>9</v>
      </c>
      <c r="B16" s="32" t="s">
        <v>66</v>
      </c>
      <c r="C16" s="32" t="s">
        <v>108</v>
      </c>
      <c r="D16" s="32" t="s">
        <v>109</v>
      </c>
      <c r="E16" s="46">
        <v>32.93</v>
      </c>
      <c r="F16" s="50">
        <v>0</v>
      </c>
      <c r="G16" s="49">
        <v>5.03</v>
      </c>
      <c r="H16" s="49">
        <v>20.28</v>
      </c>
      <c r="I16" s="49">
        <f t="shared" si="0"/>
        <v>58.24</v>
      </c>
    </row>
    <row r="17" spans="1:9" s="40" customFormat="1" ht="30" customHeight="1">
      <c r="A17" s="51">
        <v>10</v>
      </c>
      <c r="B17" s="32" t="s">
        <v>65</v>
      </c>
      <c r="C17" s="32" t="s">
        <v>105</v>
      </c>
      <c r="D17" s="32" t="s">
        <v>106</v>
      </c>
      <c r="E17" s="46">
        <v>13.62</v>
      </c>
      <c r="F17" s="50">
        <v>0</v>
      </c>
      <c r="G17" s="49">
        <v>22.75</v>
      </c>
      <c r="H17" s="49">
        <v>15.98</v>
      </c>
      <c r="I17" s="49">
        <f t="shared" si="0"/>
        <v>52.349999999999994</v>
      </c>
    </row>
    <row r="18" spans="1:9" s="40" customFormat="1" ht="30" customHeight="1">
      <c r="A18" s="51">
        <v>11</v>
      </c>
      <c r="B18" s="32" t="s">
        <v>64</v>
      </c>
      <c r="C18" s="32" t="s">
        <v>107</v>
      </c>
      <c r="D18" s="32" t="s">
        <v>106</v>
      </c>
      <c r="E18" s="46">
        <v>35.22</v>
      </c>
      <c r="F18" s="50">
        <v>0</v>
      </c>
      <c r="G18" s="49">
        <v>10</v>
      </c>
      <c r="H18" s="49">
        <v>0</v>
      </c>
      <c r="I18" s="49">
        <f t="shared" si="0"/>
        <v>45.22</v>
      </c>
    </row>
    <row r="19" spans="1:9" s="40" customFormat="1" ht="30" customHeight="1">
      <c r="A19" s="51">
        <v>12</v>
      </c>
      <c r="B19" s="32" t="s">
        <v>113</v>
      </c>
      <c r="C19" s="32" t="s">
        <v>105</v>
      </c>
      <c r="D19" s="32" t="s">
        <v>106</v>
      </c>
      <c r="E19" s="46">
        <v>0</v>
      </c>
      <c r="F19" s="50">
        <v>1</v>
      </c>
      <c r="G19" s="49">
        <v>17.78</v>
      </c>
      <c r="H19" s="49">
        <v>17.35</v>
      </c>
      <c r="I19" s="49">
        <f t="shared" si="0"/>
        <v>36.13</v>
      </c>
    </row>
    <row r="20" spans="1:9" s="40" customFormat="1" ht="30" customHeight="1">
      <c r="A20" s="51">
        <v>13</v>
      </c>
      <c r="B20" s="32" t="s">
        <v>67</v>
      </c>
      <c r="C20" s="32" t="s">
        <v>110</v>
      </c>
      <c r="D20" s="32" t="s">
        <v>106</v>
      </c>
      <c r="E20" s="46">
        <v>12.63</v>
      </c>
      <c r="F20" s="50">
        <v>8.16</v>
      </c>
      <c r="G20" s="49">
        <v>0</v>
      </c>
      <c r="H20" s="49">
        <v>11.35</v>
      </c>
      <c r="I20" s="49">
        <f t="shared" si="0"/>
        <v>32.14</v>
      </c>
    </row>
    <row r="21" spans="1:9" s="40" customFormat="1" ht="30" customHeight="1">
      <c r="A21" s="32">
        <v>14</v>
      </c>
      <c r="B21" s="32" t="s">
        <v>114</v>
      </c>
      <c r="C21" s="32" t="s">
        <v>107</v>
      </c>
      <c r="D21" s="32" t="s">
        <v>106</v>
      </c>
      <c r="E21" s="50">
        <v>0</v>
      </c>
      <c r="F21" s="50">
        <v>8.69</v>
      </c>
      <c r="G21" s="49">
        <v>19.88</v>
      </c>
      <c r="H21" s="49">
        <v>2.16</v>
      </c>
      <c r="I21" s="49">
        <f t="shared" si="0"/>
        <v>30.73</v>
      </c>
    </row>
    <row r="22" spans="1:9" s="40" customFormat="1" ht="30" customHeight="1">
      <c r="A22" s="32">
        <v>15</v>
      </c>
      <c r="B22" s="32" t="s">
        <v>79</v>
      </c>
      <c r="C22" s="32" t="s">
        <v>104</v>
      </c>
      <c r="D22" s="32" t="s">
        <v>106</v>
      </c>
      <c r="E22" s="46">
        <v>21.5</v>
      </c>
      <c r="F22" s="50">
        <v>1.13</v>
      </c>
      <c r="G22" s="49">
        <v>3.25</v>
      </c>
      <c r="H22" s="49">
        <v>0</v>
      </c>
      <c r="I22" s="49">
        <f t="shared" si="0"/>
        <v>25.88</v>
      </c>
    </row>
    <row r="23" spans="1:9" s="40" customFormat="1" ht="30" customHeight="1">
      <c r="A23" s="32">
        <v>16</v>
      </c>
      <c r="B23" s="32" t="s">
        <v>58</v>
      </c>
      <c r="C23" s="32" t="s">
        <v>108</v>
      </c>
      <c r="D23" s="32" t="s">
        <v>109</v>
      </c>
      <c r="E23" s="50">
        <v>7.46</v>
      </c>
      <c r="F23" s="50">
        <v>10.28</v>
      </c>
      <c r="G23" s="49">
        <v>0</v>
      </c>
      <c r="H23" s="49">
        <v>0</v>
      </c>
      <c r="I23" s="49">
        <f t="shared" si="0"/>
        <v>17.74</v>
      </c>
    </row>
    <row r="24" spans="1:9" s="40" customFormat="1" ht="30" customHeight="1">
      <c r="A24" s="32">
        <v>17</v>
      </c>
      <c r="B24" s="32" t="s">
        <v>60</v>
      </c>
      <c r="C24" s="32" t="s">
        <v>108</v>
      </c>
      <c r="D24" s="32" t="s">
        <v>109</v>
      </c>
      <c r="E24" s="46">
        <v>0</v>
      </c>
      <c r="F24" s="50">
        <v>0</v>
      </c>
      <c r="G24" s="49">
        <v>0</v>
      </c>
      <c r="H24" s="49">
        <v>0</v>
      </c>
      <c r="I24" s="49">
        <f t="shared" si="0"/>
        <v>0</v>
      </c>
    </row>
    <row r="26" spans="2:9" ht="15">
      <c r="B26" s="59" t="s">
        <v>74</v>
      </c>
      <c r="C26" s="59"/>
      <c r="D26" s="41"/>
      <c r="E26" s="41"/>
      <c r="F26" s="41" t="s">
        <v>37</v>
      </c>
      <c r="G26" s="41"/>
      <c r="H26" s="41"/>
      <c r="I26" s="42"/>
    </row>
    <row r="27" spans="2:9" ht="15">
      <c r="B27" s="41" t="s">
        <v>9</v>
      </c>
      <c r="C27" s="41"/>
      <c r="D27" s="41"/>
      <c r="E27" s="41"/>
      <c r="F27" s="41" t="s">
        <v>38</v>
      </c>
      <c r="G27" s="41"/>
      <c r="H27" s="41"/>
      <c r="I27" s="42"/>
    </row>
  </sheetData>
  <mergeCells count="8">
    <mergeCell ref="A6:B6"/>
    <mergeCell ref="E6:I6"/>
    <mergeCell ref="B26:C26"/>
    <mergeCell ref="C3:I4"/>
    <mergeCell ref="C1:I1"/>
    <mergeCell ref="C2:I2"/>
    <mergeCell ref="A5:B5"/>
    <mergeCell ref="E5:I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29"/>
  <sheetViews>
    <sheetView workbookViewId="0" topLeftCell="A1">
      <selection activeCell="N13" sqref="N13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80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81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44" t="s">
        <v>18</v>
      </c>
      <c r="B9" s="16"/>
      <c r="C9" s="44"/>
      <c r="D9" s="44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28.65</v>
      </c>
      <c r="C11" s="17">
        <v>0</v>
      </c>
      <c r="D11" s="17">
        <v>0</v>
      </c>
      <c r="E11" s="17">
        <v>0</v>
      </c>
      <c r="F11" s="17">
        <v>6</v>
      </c>
      <c r="G11" s="17">
        <v>6</v>
      </c>
      <c r="H11" s="17">
        <v>6</v>
      </c>
      <c r="I11" s="18">
        <v>5</v>
      </c>
      <c r="J11" s="19">
        <v>0</v>
      </c>
      <c r="K11" s="19">
        <v>0</v>
      </c>
      <c r="L11" s="19">
        <f>C11+D11+E11+F11+G11+H11+I11+J11-K11</f>
        <v>23</v>
      </c>
    </row>
    <row r="12" spans="1:12" ht="19.9" customHeight="1">
      <c r="A12" s="7">
        <v>3</v>
      </c>
      <c r="B12" s="8">
        <v>30.72</v>
      </c>
      <c r="C12" s="17">
        <v>0</v>
      </c>
      <c r="D12" s="17">
        <v>5</v>
      </c>
      <c r="E12" s="17">
        <v>5</v>
      </c>
      <c r="F12" s="17">
        <v>6</v>
      </c>
      <c r="G12" s="17">
        <v>6</v>
      </c>
      <c r="H12" s="17">
        <v>6</v>
      </c>
      <c r="I12" s="18">
        <v>5</v>
      </c>
      <c r="J12" s="19">
        <v>1.28</v>
      </c>
      <c r="K12" s="19">
        <v>0</v>
      </c>
      <c r="L12" s="19">
        <f>C12+D12+E12+F12+G12+H12+I12+J12-K12</f>
        <v>34.28</v>
      </c>
    </row>
    <row r="13" spans="1:12" ht="19.9" customHeight="1">
      <c r="A13" s="52">
        <v>2</v>
      </c>
      <c r="B13" s="8">
        <v>30.37</v>
      </c>
      <c r="C13" s="17">
        <v>0</v>
      </c>
      <c r="D13" s="17">
        <v>0</v>
      </c>
      <c r="E13" s="17">
        <v>0</v>
      </c>
      <c r="F13" s="17">
        <v>6</v>
      </c>
      <c r="G13" s="17">
        <v>6</v>
      </c>
      <c r="H13" s="17">
        <v>6</v>
      </c>
      <c r="I13" s="18">
        <v>5</v>
      </c>
      <c r="J13" s="19">
        <v>0</v>
      </c>
      <c r="K13" s="19">
        <v>0</v>
      </c>
      <c r="L13" s="19"/>
    </row>
    <row r="14" spans="1:12" ht="12.75" customHeight="1">
      <c r="A14" s="15"/>
      <c r="B14" s="20"/>
      <c r="C14" s="15"/>
      <c r="D14" s="67"/>
      <c r="E14" s="68"/>
      <c r="F14" s="68"/>
      <c r="G14" s="65" t="s">
        <v>39</v>
      </c>
      <c r="H14" s="65"/>
      <c r="I14" s="65"/>
      <c r="J14" s="65"/>
      <c r="K14" s="66"/>
      <c r="L14" s="19">
        <f>SUM(L11:L12)</f>
        <v>57.28</v>
      </c>
    </row>
    <row r="15" spans="1:12" ht="15.75" customHeight="1">
      <c r="A15" s="71" t="s">
        <v>23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s="1" customFormat="1" ht="15" customHeight="1">
      <c r="A16" s="73" t="s">
        <v>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73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" customHeight="1">
      <c r="A19" s="69" t="s">
        <v>28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5.75" customHeight="1">
      <c r="A20" s="74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ht="15.75" customHeight="1">
      <c r="A21" s="70" t="s">
        <v>24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5" customHeight="1">
      <c r="A22" s="69" t="s">
        <v>29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115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12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5" customHeight="1">
      <c r="A26" s="69" t="s">
        <v>32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20.25" customHeight="1">
      <c r="A27" s="69" t="s">
        <v>116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5">
      <c r="A28" s="3"/>
      <c r="B28" s="6" t="s">
        <v>8</v>
      </c>
      <c r="C28" s="6"/>
      <c r="D28" s="72"/>
      <c r="E28" s="72"/>
      <c r="F28" s="72"/>
      <c r="G28" s="72"/>
      <c r="H28" s="3"/>
      <c r="I28" s="75" t="s">
        <v>37</v>
      </c>
      <c r="J28" s="75"/>
      <c r="K28" s="6"/>
      <c r="L28" s="6"/>
    </row>
    <row r="29" spans="1:12" ht="15">
      <c r="A29" s="3"/>
      <c r="B29" s="6" t="s">
        <v>9</v>
      </c>
      <c r="C29" s="6"/>
      <c r="D29" s="72"/>
      <c r="E29" s="72"/>
      <c r="F29" s="72"/>
      <c r="G29" s="72"/>
      <c r="H29" s="3"/>
      <c r="I29" s="75" t="s">
        <v>38</v>
      </c>
      <c r="J29" s="75"/>
      <c r="K29" s="6"/>
      <c r="L29" s="6"/>
    </row>
  </sheetData>
  <mergeCells count="28">
    <mergeCell ref="G6:J6"/>
    <mergeCell ref="G7:J7"/>
    <mergeCell ref="I8:L8"/>
    <mergeCell ref="C1:L1"/>
    <mergeCell ref="C2:L2"/>
    <mergeCell ref="C3:L3"/>
    <mergeCell ref="C4:L4"/>
    <mergeCell ref="C5:L5"/>
    <mergeCell ref="D28:G28"/>
    <mergeCell ref="D29:G29"/>
    <mergeCell ref="A23:L23"/>
    <mergeCell ref="A17:L17"/>
    <mergeCell ref="A16:L16"/>
    <mergeCell ref="A18:L18"/>
    <mergeCell ref="A19:L19"/>
    <mergeCell ref="A20:L20"/>
    <mergeCell ref="A22:L22"/>
    <mergeCell ref="A24:L24"/>
    <mergeCell ref="I28:J28"/>
    <mergeCell ref="I29:J29"/>
    <mergeCell ref="A27:L27"/>
    <mergeCell ref="I9:L9"/>
    <mergeCell ref="G14:K14"/>
    <mergeCell ref="D14:F14"/>
    <mergeCell ref="A25:L25"/>
    <mergeCell ref="A26:L26"/>
    <mergeCell ref="A21:L21"/>
    <mergeCell ref="A15:L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6ACA9-33B8-4731-A890-DB4FE812C4E4}">
  <sheetPr>
    <tabColor rgb="FFFFC000"/>
  </sheetPr>
  <dimension ref="A1:L28"/>
  <sheetViews>
    <sheetView workbookViewId="0" topLeftCell="A4">
      <selection activeCell="C11" sqref="C11:J12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93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90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27.41</v>
      </c>
      <c r="C11" s="17">
        <v>0</v>
      </c>
      <c r="D11" s="17">
        <v>0</v>
      </c>
      <c r="E11" s="17">
        <v>0</v>
      </c>
      <c r="F11" s="17">
        <v>6</v>
      </c>
      <c r="G11" s="17">
        <v>6</v>
      </c>
      <c r="H11" s="17">
        <v>6</v>
      </c>
      <c r="I11" s="18">
        <v>5</v>
      </c>
      <c r="J11" s="19">
        <v>0</v>
      </c>
      <c r="K11" s="19">
        <v>0</v>
      </c>
      <c r="L11" s="19">
        <f>C11+D11+E11+F11+G11+H11+I11+J11-K11</f>
        <v>23</v>
      </c>
    </row>
    <row r="12" spans="1:12" ht="19.9" customHeight="1">
      <c r="A12" s="7">
        <v>2</v>
      </c>
      <c r="B12" s="8">
        <v>28.5</v>
      </c>
      <c r="C12" s="17">
        <v>0</v>
      </c>
      <c r="D12" s="17">
        <v>0</v>
      </c>
      <c r="E12" s="17">
        <v>5</v>
      </c>
      <c r="F12" s="17">
        <v>0</v>
      </c>
      <c r="G12" s="17">
        <v>6</v>
      </c>
      <c r="H12" s="17">
        <v>6</v>
      </c>
      <c r="I12" s="18">
        <v>5</v>
      </c>
      <c r="J12" s="19">
        <v>3.5</v>
      </c>
      <c r="K12" s="19">
        <v>0</v>
      </c>
      <c r="L12" s="19">
        <f>C12+D12+E12+F12+G12+H12+I12+J12-K12</f>
        <v>25.5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48.5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115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20.25" customHeight="1">
      <c r="A26" s="69" t="s">
        <v>116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8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6:L26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AD498-4707-4C45-84DD-277F6090A950}">
  <sheetPr>
    <tabColor rgb="FFFFC000"/>
  </sheetPr>
  <dimension ref="A1:L28"/>
  <sheetViews>
    <sheetView workbookViewId="0" topLeftCell="A4">
      <selection activeCell="N14" sqref="N14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94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95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38.28</v>
      </c>
      <c r="C11" s="17">
        <v>0</v>
      </c>
      <c r="D11" s="17">
        <v>0</v>
      </c>
      <c r="E11" s="17">
        <v>0</v>
      </c>
      <c r="F11" s="17">
        <v>6</v>
      </c>
      <c r="G11" s="17">
        <v>6</v>
      </c>
      <c r="H11" s="17">
        <v>0</v>
      </c>
      <c r="I11" s="18">
        <v>5</v>
      </c>
      <c r="J11" s="19">
        <v>0</v>
      </c>
      <c r="K11" s="19">
        <v>6.28</v>
      </c>
      <c r="L11" s="19">
        <f>C11+D11+E11+F11+G11+H11+I11+J11-K11</f>
        <v>10.719999999999999</v>
      </c>
    </row>
    <row r="12" spans="1:12" ht="19.9" customHeight="1">
      <c r="A12" s="7">
        <v>2</v>
      </c>
      <c r="B12" s="8">
        <v>32.67</v>
      </c>
      <c r="C12" s="17">
        <v>0</v>
      </c>
      <c r="D12" s="17">
        <v>0</v>
      </c>
      <c r="E12" s="17">
        <v>5</v>
      </c>
      <c r="F12" s="17">
        <v>6</v>
      </c>
      <c r="G12" s="17">
        <v>6</v>
      </c>
      <c r="H12" s="17">
        <v>6</v>
      </c>
      <c r="I12" s="18">
        <v>0</v>
      </c>
      <c r="J12" s="19">
        <v>0</v>
      </c>
      <c r="K12" s="19">
        <v>0.67</v>
      </c>
      <c r="L12" s="19">
        <f>C12+D12+E12+F12+G12+H12+I12+J12-K12</f>
        <v>22.33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33.05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D66D-A40A-4646-A217-AE73047D9C55}">
  <sheetPr>
    <tabColor rgb="FFFFC000"/>
  </sheetPr>
  <dimension ref="A1:L28"/>
  <sheetViews>
    <sheetView workbookViewId="0" topLeftCell="A10">
      <selection activeCell="A16" sqref="A16:L16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96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97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38.25</v>
      </c>
      <c r="C11" s="17">
        <v>0</v>
      </c>
      <c r="D11" s="17">
        <v>5</v>
      </c>
      <c r="E11" s="17">
        <v>0</v>
      </c>
      <c r="F11" s="17">
        <v>6</v>
      </c>
      <c r="G11" s="17">
        <v>6</v>
      </c>
      <c r="H11" s="17">
        <v>6</v>
      </c>
      <c r="I11" s="18">
        <v>5</v>
      </c>
      <c r="J11" s="19">
        <v>0</v>
      </c>
      <c r="K11" s="19">
        <v>6.25</v>
      </c>
      <c r="L11" s="19">
        <f>C11+D11+E11+F11+G11+H11+I11+J11-K11</f>
        <v>21.75</v>
      </c>
    </row>
    <row r="12" spans="1:12" ht="19.9" customHeight="1">
      <c r="A12" s="7">
        <v>2</v>
      </c>
      <c r="B12" s="8">
        <v>38</v>
      </c>
      <c r="C12" s="17">
        <v>5</v>
      </c>
      <c r="D12" s="17">
        <v>0</v>
      </c>
      <c r="E12" s="17">
        <v>5</v>
      </c>
      <c r="F12" s="17">
        <v>6</v>
      </c>
      <c r="G12" s="17">
        <v>6</v>
      </c>
      <c r="H12" s="17">
        <v>6</v>
      </c>
      <c r="I12" s="18">
        <v>5</v>
      </c>
      <c r="J12" s="19">
        <v>0</v>
      </c>
      <c r="K12" s="19">
        <v>6</v>
      </c>
      <c r="L12" s="19">
        <f>C12+D12+E12+F12+G12+H12+I12+J12-K12</f>
        <v>27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48.75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115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C8AB-5CC3-4004-9D31-B0870FBB894E}">
  <sheetPr>
    <tabColor rgb="FFFFC000"/>
  </sheetPr>
  <dimension ref="A1:L28"/>
  <sheetViews>
    <sheetView workbookViewId="0" topLeftCell="A1">
      <selection activeCell="O12" sqref="O12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98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99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41.12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9">
        <v>0</v>
      </c>
      <c r="K11" s="19">
        <v>0</v>
      </c>
      <c r="L11" s="19">
        <f>C11+D11+E11+F11+G11+H11+I11+J11-K11</f>
        <v>0</v>
      </c>
    </row>
    <row r="12" spans="1:12" ht="19.9" customHeight="1">
      <c r="A12" s="7">
        <v>2</v>
      </c>
      <c r="B12" s="8">
        <v>42.91</v>
      </c>
      <c r="C12" s="17">
        <v>5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5</v>
      </c>
      <c r="J12" s="19">
        <v>0</v>
      </c>
      <c r="K12" s="19">
        <v>10.91</v>
      </c>
      <c r="L12" s="19">
        <v>0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0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FDACC-B45C-4849-A464-0E8D66053638}">
  <sheetPr>
    <tabColor rgb="FF92D050"/>
  </sheetPr>
  <dimension ref="A1:L28"/>
  <sheetViews>
    <sheetView workbookViewId="0" topLeftCell="A7">
      <selection activeCell="A19" sqref="A19:L19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91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92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36.28</v>
      </c>
      <c r="C11" s="17">
        <v>0</v>
      </c>
      <c r="D11" s="17">
        <v>5</v>
      </c>
      <c r="E11" s="17">
        <v>0</v>
      </c>
      <c r="F11" s="17">
        <v>0</v>
      </c>
      <c r="G11" s="17">
        <v>6</v>
      </c>
      <c r="H11" s="17">
        <v>6</v>
      </c>
      <c r="I11" s="18">
        <v>5</v>
      </c>
      <c r="J11" s="19">
        <v>0</v>
      </c>
      <c r="K11" s="19">
        <v>4.28</v>
      </c>
      <c r="L11" s="19">
        <f>C11+D11+E11+F11+G11+H11+I11+J11-K11</f>
        <v>17.72</v>
      </c>
    </row>
    <row r="12" spans="1:12" ht="19.9" customHeight="1">
      <c r="A12" s="7">
        <v>2</v>
      </c>
      <c r="B12" s="8">
        <v>36.3</v>
      </c>
      <c r="C12" s="17">
        <v>0</v>
      </c>
      <c r="D12" s="17">
        <v>0</v>
      </c>
      <c r="E12" s="17">
        <v>0</v>
      </c>
      <c r="F12" s="17">
        <v>6</v>
      </c>
      <c r="G12" s="17">
        <v>6</v>
      </c>
      <c r="H12" s="17">
        <v>4</v>
      </c>
      <c r="I12" s="18">
        <v>5</v>
      </c>
      <c r="J12" s="19">
        <v>0</v>
      </c>
      <c r="K12" s="19">
        <v>4.3</v>
      </c>
      <c r="L12" s="19">
        <f>C12+D12+E12+F12+G12+H12+I12+J12-K12</f>
        <v>16.7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34.42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B82D-E5F6-4A00-A7BD-3CCB8121A0F5}">
  <sheetPr>
    <tabColor rgb="FF92D050"/>
  </sheetPr>
  <dimension ref="A1:L29"/>
  <sheetViews>
    <sheetView workbookViewId="0" topLeftCell="A7">
      <selection activeCell="E12" sqref="E12:G12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10.00390625" style="0" customWidth="1"/>
    <col min="4" max="4" width="9.57421875" style="0" customWidth="1"/>
    <col min="5" max="5" width="9.28125" style="0" customWidth="1"/>
    <col min="6" max="6" width="10.57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7109375" style="0" customWidth="1"/>
    <col min="11" max="11" width="12.28125" style="0" customWidth="1"/>
    <col min="12" max="12" width="11.421875" style="0" customWidth="1"/>
  </cols>
  <sheetData>
    <row r="1" spans="2:12" ht="18.75">
      <c r="B1" s="13"/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</row>
    <row r="2" spans="2:12" ht="15.75">
      <c r="B2" s="13"/>
      <c r="C2" s="79" t="s">
        <v>3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8.75">
      <c r="B3" s="13"/>
      <c r="C3" s="78" t="s">
        <v>10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ht="10.5" customHeight="1">
      <c r="B4" s="13"/>
      <c r="C4" s="80" t="s">
        <v>22</v>
      </c>
      <c r="D4" s="80"/>
      <c r="E4" s="80"/>
      <c r="F4" s="80"/>
      <c r="G4" s="80"/>
      <c r="H4" s="80"/>
      <c r="I4" s="80"/>
      <c r="J4" s="80"/>
      <c r="K4" s="80"/>
      <c r="L4" s="80"/>
    </row>
    <row r="5" spans="2:12" ht="10.5" customHeight="1">
      <c r="B5" s="13"/>
      <c r="C5" s="81" t="s">
        <v>20</v>
      </c>
      <c r="D5" s="81"/>
      <c r="E5" s="81"/>
      <c r="F5" s="81"/>
      <c r="G5" s="81"/>
      <c r="H5" s="81"/>
      <c r="I5" s="81"/>
      <c r="J5" s="81"/>
      <c r="K5" s="81"/>
      <c r="L5" s="81"/>
    </row>
    <row r="6" spans="2:10" ht="19.5" customHeight="1">
      <c r="B6" s="13"/>
      <c r="D6" s="4"/>
      <c r="E6" s="12" t="s">
        <v>4</v>
      </c>
      <c r="F6" s="4" t="s">
        <v>5</v>
      </c>
      <c r="G6" s="76" t="s">
        <v>82</v>
      </c>
      <c r="H6" s="76"/>
      <c r="I6" s="76"/>
      <c r="J6" s="76"/>
    </row>
    <row r="7" spans="2:10" ht="18.75" customHeight="1">
      <c r="B7" s="13"/>
      <c r="D7" s="5"/>
      <c r="E7" s="12" t="s">
        <v>4</v>
      </c>
      <c r="F7" s="5" t="s">
        <v>6</v>
      </c>
      <c r="G7" s="77" t="s">
        <v>83</v>
      </c>
      <c r="H7" s="77"/>
      <c r="I7" s="77"/>
      <c r="J7" s="77"/>
    </row>
    <row r="8" spans="1:12" ht="19.5" customHeight="1">
      <c r="A8" s="16" t="s">
        <v>7</v>
      </c>
      <c r="B8" s="1"/>
      <c r="C8" s="16"/>
      <c r="D8" s="21"/>
      <c r="E8" s="21"/>
      <c r="F8" s="21"/>
      <c r="G8" s="21"/>
      <c r="H8" s="21"/>
      <c r="I8" s="64" t="s">
        <v>19</v>
      </c>
      <c r="J8" s="64"/>
      <c r="K8" s="64"/>
      <c r="L8" s="64"/>
    </row>
    <row r="9" spans="1:12" ht="19.5" customHeight="1">
      <c r="A9" s="29" t="s">
        <v>18</v>
      </c>
      <c r="B9" s="16"/>
      <c r="C9" s="29"/>
      <c r="D9" s="29"/>
      <c r="E9" s="22"/>
      <c r="F9" s="22"/>
      <c r="G9" s="22"/>
      <c r="H9" s="22"/>
      <c r="I9" s="64" t="s">
        <v>25</v>
      </c>
      <c r="J9" s="64"/>
      <c r="K9" s="64"/>
      <c r="L9" s="64"/>
    </row>
    <row r="10" spans="1:12" ht="45" customHeight="1">
      <c r="A10" s="9" t="s">
        <v>0</v>
      </c>
      <c r="B10" s="10" t="s">
        <v>40</v>
      </c>
      <c r="C10" s="10" t="s">
        <v>34</v>
      </c>
      <c r="D10" s="10" t="s">
        <v>35</v>
      </c>
      <c r="E10" s="10" t="s">
        <v>36</v>
      </c>
      <c r="F10" s="14" t="s">
        <v>13</v>
      </c>
      <c r="G10" s="14" t="s">
        <v>14</v>
      </c>
      <c r="H10" s="14" t="s">
        <v>15</v>
      </c>
      <c r="I10" s="14" t="s">
        <v>11</v>
      </c>
      <c r="J10" s="11" t="s">
        <v>16</v>
      </c>
      <c r="K10" s="11" t="s">
        <v>17</v>
      </c>
      <c r="L10" s="11" t="s">
        <v>1</v>
      </c>
    </row>
    <row r="11" spans="1:12" ht="19.9" customHeight="1">
      <c r="A11" s="7">
        <v>1</v>
      </c>
      <c r="B11" s="32">
        <v>48.03</v>
      </c>
      <c r="C11" s="17">
        <v>0</v>
      </c>
      <c r="D11" s="17">
        <v>0</v>
      </c>
      <c r="E11" s="17">
        <v>5</v>
      </c>
      <c r="F11" s="17">
        <v>0</v>
      </c>
      <c r="G11" s="17">
        <v>0</v>
      </c>
      <c r="H11" s="17">
        <v>4</v>
      </c>
      <c r="I11" s="18">
        <v>0</v>
      </c>
      <c r="J11" s="19">
        <v>0</v>
      </c>
      <c r="K11" s="19">
        <v>16.03</v>
      </c>
      <c r="L11" s="19">
        <v>0</v>
      </c>
    </row>
    <row r="12" spans="1:12" ht="19.9" customHeight="1">
      <c r="A12" s="7">
        <v>2</v>
      </c>
      <c r="B12" s="8">
        <v>40.22</v>
      </c>
      <c r="C12" s="17">
        <v>0</v>
      </c>
      <c r="D12" s="17">
        <v>0</v>
      </c>
      <c r="E12" s="17">
        <v>5</v>
      </c>
      <c r="F12" s="17">
        <v>6</v>
      </c>
      <c r="G12" s="17">
        <v>0</v>
      </c>
      <c r="H12" s="17">
        <v>0</v>
      </c>
      <c r="I12" s="18">
        <v>0</v>
      </c>
      <c r="J12" s="19">
        <v>0</v>
      </c>
      <c r="K12" s="19">
        <v>8.22</v>
      </c>
      <c r="L12" s="19">
        <f>C12+D12+E12+F12+G12+H12+I12+J12-K12</f>
        <v>2.7799999999999994</v>
      </c>
    </row>
    <row r="13" spans="1:12" ht="22.9" customHeight="1">
      <c r="A13" s="15"/>
      <c r="B13" s="20"/>
      <c r="C13" s="15"/>
      <c r="D13" s="67"/>
      <c r="E13" s="68"/>
      <c r="F13" s="68"/>
      <c r="G13" s="65" t="s">
        <v>39</v>
      </c>
      <c r="H13" s="65"/>
      <c r="I13" s="65"/>
      <c r="J13" s="65"/>
      <c r="K13" s="66"/>
      <c r="L13" s="19">
        <f>SUM(L11:L12)</f>
        <v>2.7799999999999994</v>
      </c>
    </row>
    <row r="14" spans="1:12" ht="18.75" customHeight="1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1" customFormat="1" ht="15" customHeight="1">
      <c r="A15" s="73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73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69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>
      <c r="A19" s="74" t="s">
        <v>26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5.75" customHeight="1">
      <c r="A20" s="70" t="s">
        <v>24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>
      <c r="A21" s="69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69" t="s">
        <v>31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69" t="s">
        <v>30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69" t="s">
        <v>12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69" t="s">
        <v>32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ht="9" customHeight="1">
      <c r="B26" s="23"/>
    </row>
    <row r="27" spans="1:12" ht="15">
      <c r="A27" s="3"/>
      <c r="B27" s="6" t="s">
        <v>8</v>
      </c>
      <c r="C27" s="6"/>
      <c r="D27" s="72"/>
      <c r="E27" s="72"/>
      <c r="F27" s="72"/>
      <c r="G27" s="72"/>
      <c r="H27" s="3"/>
      <c r="I27" s="75" t="s">
        <v>37</v>
      </c>
      <c r="J27" s="75"/>
      <c r="K27" s="6"/>
      <c r="L27" s="6"/>
    </row>
    <row r="28" spans="1:12" ht="15">
      <c r="A28" s="3"/>
      <c r="B28" s="6" t="s">
        <v>9</v>
      </c>
      <c r="C28" s="6"/>
      <c r="D28" s="72"/>
      <c r="E28" s="72"/>
      <c r="F28" s="72"/>
      <c r="G28" s="72"/>
      <c r="H28" s="3"/>
      <c r="I28" s="75" t="s">
        <v>38</v>
      </c>
      <c r="J28" s="75"/>
      <c r="K28" s="6"/>
      <c r="L28" s="6"/>
    </row>
    <row r="29" ht="15">
      <c r="B29" s="6"/>
    </row>
  </sheetData>
  <mergeCells count="27">
    <mergeCell ref="D28:G28"/>
    <mergeCell ref="I28:J28"/>
    <mergeCell ref="A21:L21"/>
    <mergeCell ref="A22:L22"/>
    <mergeCell ref="A23:L23"/>
    <mergeCell ref="A24:L24"/>
    <mergeCell ref="A25:L25"/>
    <mergeCell ref="D27:G27"/>
    <mergeCell ref="I27:J27"/>
    <mergeCell ref="A20:L20"/>
    <mergeCell ref="G7:J7"/>
    <mergeCell ref="I8:L8"/>
    <mergeCell ref="I9:L9"/>
    <mergeCell ref="D13:F13"/>
    <mergeCell ref="G13:K13"/>
    <mergeCell ref="A14:L14"/>
    <mergeCell ref="A15:L15"/>
    <mergeCell ref="A16:L16"/>
    <mergeCell ref="A17:L17"/>
    <mergeCell ref="A18:L18"/>
    <mergeCell ref="A19:L19"/>
    <mergeCell ref="G6:J6"/>
    <mergeCell ref="C1:L1"/>
    <mergeCell ref="C2:L2"/>
    <mergeCell ref="C3:L3"/>
    <mergeCell ref="C4:L4"/>
    <mergeCell ref="C5:L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2019-06-17T09:29:20Z</dcterms:modified>
  <cp:category/>
  <cp:version/>
  <cp:contentType/>
  <cp:contentStatus/>
</cp:coreProperties>
</file>