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мол 4 и ст" sheetId="6" r:id="rId1"/>
    <sheet name="ппюю" sheetId="5" r:id="rId2"/>
    <sheet name="ППД" sheetId="4" r:id="rId3"/>
    <sheet name="КПД" sheetId="3" r:id="rId4"/>
    <sheet name="МП СП КПЮ" sheetId="2" r:id="rId5"/>
    <sheet name="начин" sheetId="1" r:id="rId6"/>
  </sheets>
  <definedNames>
    <definedName name="_1479Фамилия__имя_1_1_1" localSheetId="0">#REF!</definedName>
    <definedName name="_1479Фамилия__имя_1_1_1" localSheetId="1">#REF!</definedName>
    <definedName name="_1479Фамилия__имя_1_1_1">#REF!</definedName>
    <definedName name="_1479Фамилия__имя_1_1_1_1" localSheetId="0">#REF!</definedName>
    <definedName name="_1479Фамилия__имя_1_1_1_1" localSheetId="1">#REF!</definedName>
    <definedName name="_1479Фамилия__имя_1_1_1_1">#REF!</definedName>
    <definedName name="_1479Фамилия__имя_1_1_1_10" localSheetId="0">#REF!</definedName>
    <definedName name="_1479Фамилия__имя_1_1_1_10" localSheetId="1">#REF!</definedName>
    <definedName name="_1479Фамилия__имя_1_1_1_10">#REF!</definedName>
    <definedName name="_1479Фамилия__имя_1_1_1_11" localSheetId="0">#REF!</definedName>
    <definedName name="_1479Фамилия__имя_1_1_1_11" localSheetId="1">#REF!</definedName>
    <definedName name="_1479Фамилия__имя_1_1_1_11">#REF!</definedName>
    <definedName name="_1479Фамилия__имя_1_1_1_12" localSheetId="0">#REF!</definedName>
    <definedName name="_1479Фамилия__имя_1_1_1_12" localSheetId="1">#REF!</definedName>
    <definedName name="_1479Фамилия__имя_1_1_1_12">#REF!</definedName>
    <definedName name="_1479Фамилия__имя_1_1_1_13" localSheetId="0">#REF!</definedName>
    <definedName name="_1479Фамилия__имя_1_1_1_13" localSheetId="1">#REF!</definedName>
    <definedName name="_1479Фамилия__имя_1_1_1_13">#REF!</definedName>
    <definedName name="_1479Фамилия__имя_1_1_1_14" localSheetId="0">#REF!</definedName>
    <definedName name="_1479Фамилия__имя_1_1_1_14" localSheetId="1">#REF!</definedName>
    <definedName name="_1479Фамилия__имя_1_1_1_14">#REF!</definedName>
    <definedName name="_1479Фамилия__имя_1_1_1_2" localSheetId="0">#REF!</definedName>
    <definedName name="_1479Фамилия__имя_1_1_1_2" localSheetId="1">#REF!</definedName>
    <definedName name="_1479Фамилия__имя_1_1_1_2">#REF!</definedName>
    <definedName name="_1479Фамилия__имя_1_1_1_3" localSheetId="0">#REF!</definedName>
    <definedName name="_1479Фамилия__имя_1_1_1_3" localSheetId="1">#REF!</definedName>
    <definedName name="_1479Фамилия__имя_1_1_1_3">#REF!</definedName>
    <definedName name="_1479Фамилия__имя_1_1_1_4" localSheetId="0">#REF!</definedName>
    <definedName name="_1479Фамилия__имя_1_1_1_4" localSheetId="1">#REF!</definedName>
    <definedName name="_1479Фамилия__имя_1_1_1_4">#REF!</definedName>
    <definedName name="_1479Фамилия__имя_1_1_1_5" localSheetId="0">#REF!</definedName>
    <definedName name="_1479Фамилия__имя_1_1_1_5" localSheetId="1">#REF!</definedName>
    <definedName name="_1479Фамилия__имя_1_1_1_5">#REF!</definedName>
    <definedName name="_1479Фамилия__имя_1_1_1_6" localSheetId="0">#REF!</definedName>
    <definedName name="_1479Фамилия__имя_1_1_1_6" localSheetId="1">#REF!</definedName>
    <definedName name="_1479Фамилия__имя_1_1_1_6">#REF!</definedName>
    <definedName name="_1479Фамилия__имя_1_1_1_7" localSheetId="0">#REF!</definedName>
    <definedName name="_1479Фамилия__имя_1_1_1_7" localSheetId="1">#REF!</definedName>
    <definedName name="_1479Фамилия__имя_1_1_1_7">#REF!</definedName>
    <definedName name="_1479Фамилия__имя_1_1_1_8" localSheetId="0">#REF!</definedName>
    <definedName name="_1479Фамилия__имя_1_1_1_8" localSheetId="1">#REF!</definedName>
    <definedName name="_1479Фамилия__имя_1_1_1_8">#REF!</definedName>
    <definedName name="_1479Фамилия__имя_1_1_1_9" localSheetId="0">#REF!</definedName>
    <definedName name="_1479Фамилия__имя_1_1_1_9" localSheetId="1">#REF!</definedName>
    <definedName name="_1479Фамилия__имя_1_1_1_9">#REF!</definedName>
    <definedName name="_1Excel_BuiltIn__FilterDatabase_1_1_1">#REF!</definedName>
    <definedName name="_2Excel_BuiltIn_Print_Area_4_1_1_1">#REF!</definedName>
    <definedName name="_335Звание__разряд_1_1_1" localSheetId="0">#REF!</definedName>
    <definedName name="_335Звание__разряд_1_1_1" localSheetId="1">#REF!</definedName>
    <definedName name="_335Звание__разряд_1_1_1">#REF!</definedName>
    <definedName name="_335Звание__разряд_1_1_1_1" localSheetId="0">#REF!</definedName>
    <definedName name="_335Звание__разряд_1_1_1_1" localSheetId="1">#REF!</definedName>
    <definedName name="_335Звание__разряд_1_1_1_1">#REF!</definedName>
    <definedName name="_335Звание__разряд_1_1_1_10" localSheetId="0">#REF!</definedName>
    <definedName name="_335Звание__разряд_1_1_1_10" localSheetId="1">#REF!</definedName>
    <definedName name="_335Звание__разряд_1_1_1_10">#REF!</definedName>
    <definedName name="_335Звание__разряд_1_1_1_11" localSheetId="0">#REF!</definedName>
    <definedName name="_335Звание__разряд_1_1_1_11" localSheetId="1">#REF!</definedName>
    <definedName name="_335Звание__разряд_1_1_1_11">#REF!</definedName>
    <definedName name="_335Звание__разряд_1_1_1_12" localSheetId="0">#REF!</definedName>
    <definedName name="_335Звание__разряд_1_1_1_12" localSheetId="1">#REF!</definedName>
    <definedName name="_335Звание__разряд_1_1_1_12">#REF!</definedName>
    <definedName name="_335Звание__разряд_1_1_1_13" localSheetId="0">#REF!</definedName>
    <definedName name="_335Звание__разряд_1_1_1_13" localSheetId="1">#REF!</definedName>
    <definedName name="_335Звание__разряд_1_1_1_13">#REF!</definedName>
    <definedName name="_335Звание__разряд_1_1_1_14" localSheetId="0">#REF!</definedName>
    <definedName name="_335Звание__разряд_1_1_1_14" localSheetId="1">#REF!</definedName>
    <definedName name="_335Звание__разряд_1_1_1_14">#REF!</definedName>
    <definedName name="_335Звание__разряд_1_1_1_15" localSheetId="0">#REF!</definedName>
    <definedName name="_335Звание__разряд_1_1_1_15" localSheetId="1">#REF!</definedName>
    <definedName name="_335Звание__разряд_1_1_1_15">#REF!</definedName>
    <definedName name="_335Звание__разряд_1_1_1_2" localSheetId="0">#REF!</definedName>
    <definedName name="_335Звание__разряд_1_1_1_2" localSheetId="1">#REF!</definedName>
    <definedName name="_335Звание__разряд_1_1_1_2">#REF!</definedName>
    <definedName name="_335Звание__разряд_1_1_1_3" localSheetId="0">#REF!</definedName>
    <definedName name="_335Звание__разряд_1_1_1_3" localSheetId="1">#REF!</definedName>
    <definedName name="_335Звание__разряд_1_1_1_3">#REF!</definedName>
    <definedName name="_335Звание__разряд_1_1_1_4" localSheetId="0">#REF!</definedName>
    <definedName name="_335Звание__разряд_1_1_1_4" localSheetId="1">#REF!</definedName>
    <definedName name="_335Звание__разряд_1_1_1_4">#REF!</definedName>
    <definedName name="_335Звание__разряд_1_1_1_6" localSheetId="0">#REF!</definedName>
    <definedName name="_335Звание__разряд_1_1_1_6" localSheetId="1">#REF!</definedName>
    <definedName name="_335Звание__разряд_1_1_1_6">#REF!</definedName>
    <definedName name="_335Звание__разряд_1_1_1_7" localSheetId="0">#REF!</definedName>
    <definedName name="_335Звание__разряд_1_1_1_7" localSheetId="1">#REF!</definedName>
    <definedName name="_335Звание__разряд_1_1_1_7">#REF!</definedName>
    <definedName name="_335Звание__разряд_1_1_1_8" localSheetId="0">#REF!</definedName>
    <definedName name="_335Звание__разряд_1_1_1_8" localSheetId="1">#REF!</definedName>
    <definedName name="_335Звание__разряд_1_1_1_8">#REF!</definedName>
    <definedName name="_335Звание__разряд_1_1_1_9" localSheetId="0">#REF!</definedName>
    <definedName name="_335Звание__разряд_1_1_1_9" localSheetId="1">#REF!</definedName>
    <definedName name="_335Звание__разряд_1_1_1_9">#REF!</definedName>
    <definedName name="_3Excel_BuiltIn_Print_Area_4_1_1_1_1">#REF!</definedName>
    <definedName name="_490Мастер_лист_1_1_1" localSheetId="0">#REF!</definedName>
    <definedName name="_490Мастер_лист_1_1_1" localSheetId="1">#REF!</definedName>
    <definedName name="_490Мастер_лист_1_1_1">#REF!</definedName>
    <definedName name="_490Мастер_лист_1_1_1_1" localSheetId="0">#REF!</definedName>
    <definedName name="_490Мастер_лист_1_1_1_1" localSheetId="1">#REF!</definedName>
    <definedName name="_490Мастер_лист_1_1_1_1">#REF!</definedName>
    <definedName name="_490Мастер_лист_1_1_1_10" localSheetId="0">#REF!</definedName>
    <definedName name="_490Мастер_лист_1_1_1_10" localSheetId="1">#REF!</definedName>
    <definedName name="_490Мастер_лист_1_1_1_10">#REF!</definedName>
    <definedName name="_490Мастер_лист_1_1_1_11" localSheetId="0">#REF!</definedName>
    <definedName name="_490Мастер_лист_1_1_1_11" localSheetId="1">#REF!</definedName>
    <definedName name="_490Мастер_лист_1_1_1_11">#REF!</definedName>
    <definedName name="_490Мастер_лист_1_1_1_12" localSheetId="0">#REF!</definedName>
    <definedName name="_490Мастер_лист_1_1_1_12" localSheetId="1">#REF!</definedName>
    <definedName name="_490Мастер_лист_1_1_1_12">#REF!</definedName>
    <definedName name="_490Мастер_лист_1_1_1_13" localSheetId="0">#REF!</definedName>
    <definedName name="_490Мастер_лист_1_1_1_13" localSheetId="1">#REF!</definedName>
    <definedName name="_490Мастер_лист_1_1_1_13">#REF!</definedName>
    <definedName name="_490Мастер_лист_1_1_1_14" localSheetId="0">#REF!</definedName>
    <definedName name="_490Мастер_лист_1_1_1_14" localSheetId="1">#REF!</definedName>
    <definedName name="_490Мастер_лист_1_1_1_14">#REF!</definedName>
    <definedName name="_490Мастер_лист_1_1_1_2" localSheetId="0">#REF!</definedName>
    <definedName name="_490Мастер_лист_1_1_1_2" localSheetId="1">#REF!</definedName>
    <definedName name="_490Мастер_лист_1_1_1_2">#REF!</definedName>
    <definedName name="_490Мастер_лист_1_1_1_3" localSheetId="0">#REF!</definedName>
    <definedName name="_490Мастер_лист_1_1_1_3" localSheetId="1">#REF!</definedName>
    <definedName name="_490Мастер_лист_1_1_1_3">#REF!</definedName>
    <definedName name="_490Мастер_лист_1_1_1_4" localSheetId="0">#REF!</definedName>
    <definedName name="_490Мастер_лист_1_1_1_4" localSheetId="1">#REF!</definedName>
    <definedName name="_490Мастер_лист_1_1_1_4">#REF!</definedName>
    <definedName name="_490Мастер_лист_1_1_1_5" localSheetId="0">#REF!</definedName>
    <definedName name="_490Мастер_лист_1_1_1_5" localSheetId="1">#REF!</definedName>
    <definedName name="_490Мастер_лист_1_1_1_5">#REF!</definedName>
    <definedName name="_490Мастер_лист_1_1_1_6" localSheetId="0">#REF!</definedName>
    <definedName name="_490Мастер_лист_1_1_1_6" localSheetId="1">#REF!</definedName>
    <definedName name="_490Мастер_лист_1_1_1_6">#REF!</definedName>
    <definedName name="_490Мастер_лист_1_1_1_7" localSheetId="0">#REF!</definedName>
    <definedName name="_490Мастер_лист_1_1_1_7" localSheetId="1">#REF!</definedName>
    <definedName name="_490Мастер_лист_1_1_1_7">#REF!</definedName>
    <definedName name="_490Мастер_лист_1_1_1_8" localSheetId="0">#REF!</definedName>
    <definedName name="_490Мастер_лист_1_1_1_8" localSheetId="1">#REF!</definedName>
    <definedName name="_490Мастер_лист_1_1_1_8">#REF!</definedName>
    <definedName name="_490Мастер_лист_1_1_1_9" localSheetId="0">#REF!</definedName>
    <definedName name="_490Мастер_лист_1_1_1_9" localSheetId="1">#REF!</definedName>
    <definedName name="_490Мастер_лист_1_1_1_9">#REF!</definedName>
    <definedName name="_83Excel_BuiltIn_Print_Area_1" localSheetId="0">#REF!</definedName>
    <definedName name="_83Excel_BuiltIn_Print_Area_1" localSheetId="1">#REF!</definedName>
    <definedName name="_83Excel_BuiltIn_Print_Area_1">#REF!</definedName>
    <definedName name="_83Excel_BuiltIn_Print_Area_1_1" localSheetId="0">#REF!</definedName>
    <definedName name="_83Excel_BuiltIn_Print_Area_1_1" localSheetId="1">#REF!</definedName>
    <definedName name="_83Excel_BuiltIn_Print_Area_1_1">#REF!</definedName>
    <definedName name="_83Excel_BuiltIn_Print_Area_1_10" localSheetId="0">#REF!</definedName>
    <definedName name="_83Excel_BuiltIn_Print_Area_1_10" localSheetId="1">#REF!</definedName>
    <definedName name="_83Excel_BuiltIn_Print_Area_1_10">#REF!</definedName>
    <definedName name="_83Excel_BuiltIn_Print_Area_1_11" localSheetId="0">#REF!</definedName>
    <definedName name="_83Excel_BuiltIn_Print_Area_1_11" localSheetId="1">#REF!</definedName>
    <definedName name="_83Excel_BuiltIn_Print_Area_1_11">#REF!</definedName>
    <definedName name="_83Excel_BuiltIn_Print_Area_1_12" localSheetId="0">#REF!</definedName>
    <definedName name="_83Excel_BuiltIn_Print_Area_1_12" localSheetId="1">#REF!</definedName>
    <definedName name="_83Excel_BuiltIn_Print_Area_1_12">#REF!</definedName>
    <definedName name="_83Excel_BuiltIn_Print_Area_1_13" localSheetId="0">#REF!</definedName>
    <definedName name="_83Excel_BuiltIn_Print_Area_1_13" localSheetId="1">#REF!</definedName>
    <definedName name="_83Excel_BuiltIn_Print_Area_1_13">#REF!</definedName>
    <definedName name="_83Excel_BuiltIn_Print_Area_1_14" localSheetId="0">#REF!</definedName>
    <definedName name="_83Excel_BuiltIn_Print_Area_1_14" localSheetId="1">#REF!</definedName>
    <definedName name="_83Excel_BuiltIn_Print_Area_1_14">#REF!</definedName>
    <definedName name="_83Excel_BuiltIn_Print_Area_1_2" localSheetId="0">#REF!</definedName>
    <definedName name="_83Excel_BuiltIn_Print_Area_1_2" localSheetId="1">#REF!</definedName>
    <definedName name="_83Excel_BuiltIn_Print_Area_1_2">#REF!</definedName>
    <definedName name="_83Excel_BuiltIn_Print_Area_1_3" localSheetId="0">#REF!</definedName>
    <definedName name="_83Excel_BuiltIn_Print_Area_1_3" localSheetId="1">#REF!</definedName>
    <definedName name="_83Excel_BuiltIn_Print_Area_1_3">#REF!</definedName>
    <definedName name="_83Excel_BuiltIn_Print_Area_1_4" localSheetId="0">#REF!</definedName>
    <definedName name="_83Excel_BuiltIn_Print_Area_1_4" localSheetId="1">#REF!</definedName>
    <definedName name="_83Excel_BuiltIn_Print_Area_1_4">#REF!</definedName>
    <definedName name="_83Excel_BuiltIn_Print_Area_1_5" localSheetId="0">#REF!</definedName>
    <definedName name="_83Excel_BuiltIn_Print_Area_1_5" localSheetId="1">#REF!</definedName>
    <definedName name="_83Excel_BuiltIn_Print_Area_1_5">#REF!</definedName>
    <definedName name="_83Excel_BuiltIn_Print_Area_1_6" localSheetId="0">#REF!</definedName>
    <definedName name="_83Excel_BuiltIn_Print_Area_1_6" localSheetId="1">#REF!</definedName>
    <definedName name="_83Excel_BuiltIn_Print_Area_1_6">#REF!</definedName>
    <definedName name="_83Excel_BuiltIn_Print_Area_1_7" localSheetId="0">#REF!</definedName>
    <definedName name="_83Excel_BuiltIn_Print_Area_1_7" localSheetId="1">#REF!</definedName>
    <definedName name="_83Excel_BuiltIn_Print_Area_1_7">#REF!</definedName>
    <definedName name="_83Excel_BuiltIn_Print_Area_1_8" localSheetId="0">#REF!</definedName>
    <definedName name="_83Excel_BuiltIn_Print_Area_1_8" localSheetId="1">#REF!</definedName>
    <definedName name="_83Excel_BuiltIn_Print_Area_1_8">#REF!</definedName>
    <definedName name="_83Excel_BuiltIn_Print_Area_1_9" localSheetId="0">#REF!</definedName>
    <definedName name="_83Excel_BuiltIn_Print_Area_1_9" localSheetId="1">#REF!</definedName>
    <definedName name="_83Excel_BuiltIn_Print_Area_1_9">#REF!</definedName>
    <definedName name="_86Excel_BuiltIn_Print_Area_2" localSheetId="0">#REF!</definedName>
    <definedName name="_86Excel_BuiltIn_Print_Area_2" localSheetId="1">#REF!</definedName>
    <definedName name="_86Excel_BuiltIn_Print_Area_2">#REF!</definedName>
    <definedName name="_88Excel_BuiltIn_Print_Area_7" localSheetId="0">#REF!</definedName>
    <definedName name="_88Excel_BuiltIn_Print_Area_7" localSheetId="1">#REF!</definedName>
    <definedName name="_88Excel_BuiltIn_Print_Area_7">#REF!</definedName>
    <definedName name="_88Excel_BuiltIn_Print_Area_7_1" localSheetId="0">#REF!</definedName>
    <definedName name="_88Excel_BuiltIn_Print_Area_7_1" localSheetId="1">#REF!</definedName>
    <definedName name="_88Excel_BuiltIn_Print_Area_7_1">#REF!</definedName>
    <definedName name="_88Excel_BuiltIn_Print_Area_7_10" localSheetId="0">#REF!</definedName>
    <definedName name="_88Excel_BuiltIn_Print_Area_7_10" localSheetId="1">#REF!</definedName>
    <definedName name="_88Excel_BuiltIn_Print_Area_7_10">#REF!</definedName>
    <definedName name="_88Excel_BuiltIn_Print_Area_7_11" localSheetId="0">#REF!</definedName>
    <definedName name="_88Excel_BuiltIn_Print_Area_7_11" localSheetId="1">#REF!</definedName>
    <definedName name="_88Excel_BuiltIn_Print_Area_7_11">#REF!</definedName>
    <definedName name="_88Excel_BuiltIn_Print_Area_7_12" localSheetId="0">#REF!</definedName>
    <definedName name="_88Excel_BuiltIn_Print_Area_7_12" localSheetId="1">#REF!</definedName>
    <definedName name="_88Excel_BuiltIn_Print_Area_7_12">#REF!</definedName>
    <definedName name="_88Excel_BuiltIn_Print_Area_7_13" localSheetId="0">#REF!</definedName>
    <definedName name="_88Excel_BuiltIn_Print_Area_7_13" localSheetId="1">#REF!</definedName>
    <definedName name="_88Excel_BuiltIn_Print_Area_7_13">#REF!</definedName>
    <definedName name="_88Excel_BuiltIn_Print_Area_7_14" localSheetId="0">#REF!</definedName>
    <definedName name="_88Excel_BuiltIn_Print_Area_7_14" localSheetId="1">#REF!</definedName>
    <definedName name="_88Excel_BuiltIn_Print_Area_7_14">#REF!</definedName>
    <definedName name="_88Excel_BuiltIn_Print_Area_7_2" localSheetId="0">#REF!</definedName>
    <definedName name="_88Excel_BuiltIn_Print_Area_7_2" localSheetId="1">#REF!</definedName>
    <definedName name="_88Excel_BuiltIn_Print_Area_7_2">#REF!</definedName>
    <definedName name="_88Excel_BuiltIn_Print_Area_7_3" localSheetId="0">#REF!</definedName>
    <definedName name="_88Excel_BuiltIn_Print_Area_7_3" localSheetId="1">#REF!</definedName>
    <definedName name="_88Excel_BuiltIn_Print_Area_7_3">#REF!</definedName>
    <definedName name="_88Excel_BuiltIn_Print_Area_7_4" localSheetId="0">#REF!</definedName>
    <definedName name="_88Excel_BuiltIn_Print_Area_7_4" localSheetId="1">#REF!</definedName>
    <definedName name="_88Excel_BuiltIn_Print_Area_7_4">#REF!</definedName>
    <definedName name="_88Excel_BuiltIn_Print_Area_7_5" localSheetId="0">#REF!</definedName>
    <definedName name="_88Excel_BuiltIn_Print_Area_7_5" localSheetId="1">#REF!</definedName>
    <definedName name="_88Excel_BuiltIn_Print_Area_7_5">#REF!</definedName>
    <definedName name="_88Excel_BuiltIn_Print_Area_7_6" localSheetId="0">#REF!</definedName>
    <definedName name="_88Excel_BuiltIn_Print_Area_7_6" localSheetId="1">#REF!</definedName>
    <definedName name="_88Excel_BuiltIn_Print_Area_7_6">#REF!</definedName>
    <definedName name="_88Excel_BuiltIn_Print_Area_7_7" localSheetId="0">#REF!</definedName>
    <definedName name="_88Excel_BuiltIn_Print_Area_7_7" localSheetId="1">#REF!</definedName>
    <definedName name="_88Excel_BuiltIn_Print_Area_7_7">#REF!</definedName>
    <definedName name="_88Excel_BuiltIn_Print_Area_7_8" localSheetId="0">#REF!</definedName>
    <definedName name="_88Excel_BuiltIn_Print_Area_7_8" localSheetId="1">#REF!</definedName>
    <definedName name="_88Excel_BuiltIn_Print_Area_7_8">#REF!</definedName>
    <definedName name="_88Excel_BuiltIn_Print_Area_7_9" localSheetId="0">#REF!</definedName>
    <definedName name="_88Excel_BuiltIn_Print_Area_7_9" localSheetId="1">#REF!</definedName>
    <definedName name="_88Excel_BuiltIn_Print_Area_7_9">#REF!</definedName>
    <definedName name="_90Excel_BuiltIn_Print_Area_2_1" localSheetId="0">#REF!</definedName>
    <definedName name="_90Excel_BuiltIn_Print_Area_2_1" localSheetId="1">#REF!</definedName>
    <definedName name="_90Excel_BuiltIn_Print_Area_2_1">#REF!</definedName>
    <definedName name="_90Excel_BuiltIn_Print_Area_2_1_1" localSheetId="0">#REF!</definedName>
    <definedName name="_90Excel_BuiltIn_Print_Area_2_1_1" localSheetId="1">#REF!</definedName>
    <definedName name="_90Excel_BuiltIn_Print_Area_2_1_1">#REF!</definedName>
    <definedName name="_90Excel_BuiltIn_Print_Area_2_1_10" localSheetId="0">#REF!</definedName>
    <definedName name="_90Excel_BuiltIn_Print_Area_2_1_10" localSheetId="1">#REF!</definedName>
    <definedName name="_90Excel_BuiltIn_Print_Area_2_1_10">#REF!</definedName>
    <definedName name="_90Excel_BuiltIn_Print_Area_2_1_11" localSheetId="0">#REF!</definedName>
    <definedName name="_90Excel_BuiltIn_Print_Area_2_1_11" localSheetId="1">#REF!</definedName>
    <definedName name="_90Excel_BuiltIn_Print_Area_2_1_11">#REF!</definedName>
    <definedName name="_90Excel_BuiltIn_Print_Area_2_1_12" localSheetId="0">#REF!</definedName>
    <definedName name="_90Excel_BuiltIn_Print_Area_2_1_12" localSheetId="1">#REF!</definedName>
    <definedName name="_90Excel_BuiltIn_Print_Area_2_1_12">#REF!</definedName>
    <definedName name="_90Excel_BuiltIn_Print_Area_2_1_13" localSheetId="0">#REF!</definedName>
    <definedName name="_90Excel_BuiltIn_Print_Area_2_1_13" localSheetId="1">#REF!</definedName>
    <definedName name="_90Excel_BuiltIn_Print_Area_2_1_13">#REF!</definedName>
    <definedName name="_90Excel_BuiltIn_Print_Area_2_1_14" localSheetId="0">#REF!</definedName>
    <definedName name="_90Excel_BuiltIn_Print_Area_2_1_14" localSheetId="1">#REF!</definedName>
    <definedName name="_90Excel_BuiltIn_Print_Area_2_1_14">#REF!</definedName>
    <definedName name="_90Excel_BuiltIn_Print_Area_2_1_15" localSheetId="0">#REF!</definedName>
    <definedName name="_90Excel_BuiltIn_Print_Area_2_1_15" localSheetId="1">#REF!</definedName>
    <definedName name="_90Excel_BuiltIn_Print_Area_2_1_15">#REF!</definedName>
    <definedName name="_90Excel_BuiltIn_Print_Area_2_1_2" localSheetId="0">#REF!</definedName>
    <definedName name="_90Excel_BuiltIn_Print_Area_2_1_2" localSheetId="1">#REF!</definedName>
    <definedName name="_90Excel_BuiltIn_Print_Area_2_1_2">#REF!</definedName>
    <definedName name="_90Excel_BuiltIn_Print_Area_2_1_3" localSheetId="0">#REF!</definedName>
    <definedName name="_90Excel_BuiltIn_Print_Area_2_1_3" localSheetId="1">#REF!</definedName>
    <definedName name="_90Excel_BuiltIn_Print_Area_2_1_3">#REF!</definedName>
    <definedName name="_90Excel_BuiltIn_Print_Area_2_1_4" localSheetId="0">#REF!</definedName>
    <definedName name="_90Excel_BuiltIn_Print_Area_2_1_4" localSheetId="1">#REF!</definedName>
    <definedName name="_90Excel_BuiltIn_Print_Area_2_1_4">#REF!</definedName>
    <definedName name="_90Excel_BuiltIn_Print_Area_2_1_5" localSheetId="0">#REF!</definedName>
    <definedName name="_90Excel_BuiltIn_Print_Area_2_1_5" localSheetId="1">#REF!</definedName>
    <definedName name="_90Excel_BuiltIn_Print_Area_2_1_5">#REF!</definedName>
    <definedName name="_90Excel_BuiltIn_Print_Area_2_1_6" localSheetId="0">#REF!</definedName>
    <definedName name="_90Excel_BuiltIn_Print_Area_2_1_6" localSheetId="1">#REF!</definedName>
    <definedName name="_90Excel_BuiltIn_Print_Area_2_1_6">#REF!</definedName>
    <definedName name="_90Excel_BuiltIn_Print_Area_2_1_7">'МП СП КПЮ'!$A$1:$W$22</definedName>
    <definedName name="_90Excel_BuiltIn_Print_Area_2_1_8" localSheetId="0">#REF!</definedName>
    <definedName name="_90Excel_BuiltIn_Print_Area_2_1_8" localSheetId="1">#REF!</definedName>
    <definedName name="_90Excel_BuiltIn_Print_Area_2_1_8">#REF!</definedName>
    <definedName name="_90Excel_BuiltIn_Print_Area_2_1_9" localSheetId="0">#REF!</definedName>
    <definedName name="_90Excel_BuiltIn_Print_Area_2_1_9" localSheetId="1">#REF!</definedName>
    <definedName name="_90Excel_BuiltIn_Print_Area_2_1_9">#REF!</definedName>
    <definedName name="_95Excel_BuiltIn_Print_Area_3_1" localSheetId="0">#REF!</definedName>
    <definedName name="_95Excel_BuiltIn_Print_Area_3_1" localSheetId="1">#REF!</definedName>
    <definedName name="_95Excel_BuiltIn_Print_Area_3_1">#REF!</definedName>
    <definedName name="_95Excel_BuiltIn_Print_Area_3_1_1" localSheetId="0">#REF!</definedName>
    <definedName name="_95Excel_BuiltIn_Print_Area_3_1_1" localSheetId="1">#REF!</definedName>
    <definedName name="_95Excel_BuiltIn_Print_Area_3_1_1">#REF!</definedName>
    <definedName name="_95Excel_BuiltIn_Print_Area_3_1_10" localSheetId="0">#REF!</definedName>
    <definedName name="_95Excel_BuiltIn_Print_Area_3_1_10" localSheetId="1">#REF!</definedName>
    <definedName name="_95Excel_BuiltIn_Print_Area_3_1_10">#REF!</definedName>
    <definedName name="_95Excel_BuiltIn_Print_Area_3_1_11" localSheetId="0">#REF!</definedName>
    <definedName name="_95Excel_BuiltIn_Print_Area_3_1_11" localSheetId="1">#REF!</definedName>
    <definedName name="_95Excel_BuiltIn_Print_Area_3_1_11">#REF!</definedName>
    <definedName name="_95Excel_BuiltIn_Print_Area_3_1_12" localSheetId="0">#REF!</definedName>
    <definedName name="_95Excel_BuiltIn_Print_Area_3_1_12" localSheetId="1">#REF!</definedName>
    <definedName name="_95Excel_BuiltIn_Print_Area_3_1_12">#REF!</definedName>
    <definedName name="_95Excel_BuiltIn_Print_Area_3_1_13" localSheetId="0">#REF!</definedName>
    <definedName name="_95Excel_BuiltIn_Print_Area_3_1_13" localSheetId="1">#REF!</definedName>
    <definedName name="_95Excel_BuiltIn_Print_Area_3_1_13">#REF!</definedName>
    <definedName name="_95Excel_BuiltIn_Print_Area_3_1_14" localSheetId="0">#REF!</definedName>
    <definedName name="_95Excel_BuiltIn_Print_Area_3_1_14" localSheetId="1">#REF!</definedName>
    <definedName name="_95Excel_BuiltIn_Print_Area_3_1_14">#REF!</definedName>
    <definedName name="_95Excel_BuiltIn_Print_Area_3_1_15" localSheetId="0">#REF!</definedName>
    <definedName name="_95Excel_BuiltIn_Print_Area_3_1_15" localSheetId="1">#REF!</definedName>
    <definedName name="_95Excel_BuiltIn_Print_Area_3_1_15">#REF!</definedName>
    <definedName name="_95Excel_BuiltIn_Print_Area_3_1_2" localSheetId="0">#REF!</definedName>
    <definedName name="_95Excel_BuiltIn_Print_Area_3_1_2" localSheetId="1">#REF!</definedName>
    <definedName name="_95Excel_BuiltIn_Print_Area_3_1_2">#REF!</definedName>
    <definedName name="_95Excel_BuiltIn_Print_Area_3_1_3" localSheetId="0">#REF!</definedName>
    <definedName name="_95Excel_BuiltIn_Print_Area_3_1_3" localSheetId="1">#REF!</definedName>
    <definedName name="_95Excel_BuiltIn_Print_Area_3_1_3">#REF!</definedName>
    <definedName name="_95Excel_BuiltIn_Print_Area_3_1_4" localSheetId="0">#REF!</definedName>
    <definedName name="_95Excel_BuiltIn_Print_Area_3_1_4" localSheetId="1">#REF!</definedName>
    <definedName name="_95Excel_BuiltIn_Print_Area_3_1_4">#REF!</definedName>
    <definedName name="_95Excel_BuiltIn_Print_Area_3_1_5" localSheetId="0">#REF!</definedName>
    <definedName name="_95Excel_BuiltIn_Print_Area_3_1_5" localSheetId="1">#REF!</definedName>
    <definedName name="_95Excel_BuiltIn_Print_Area_3_1_5">#REF!</definedName>
    <definedName name="_95Excel_BuiltIn_Print_Area_3_1_6" localSheetId="0">#REF!</definedName>
    <definedName name="_95Excel_BuiltIn_Print_Area_3_1_6" localSheetId="1">#REF!</definedName>
    <definedName name="_95Excel_BuiltIn_Print_Area_3_1_6">#REF!</definedName>
    <definedName name="_95Excel_BuiltIn_Print_Area_3_1_7" localSheetId="0">#REF!</definedName>
    <definedName name="_95Excel_BuiltIn_Print_Area_3_1_7" localSheetId="1">#REF!</definedName>
    <definedName name="_95Excel_BuiltIn_Print_Area_3_1_7">#REF!</definedName>
    <definedName name="_95Excel_BuiltIn_Print_Area_3_1_8" localSheetId="0">#REF!</definedName>
    <definedName name="_95Excel_BuiltIn_Print_Area_3_1_8" localSheetId="1">#REF!</definedName>
    <definedName name="_95Excel_BuiltIn_Print_Area_3_1_8">#REF!</definedName>
    <definedName name="_95Excel_BuiltIn_Print_Area_3_1_9" localSheetId="0">#REF!</definedName>
    <definedName name="_95Excel_BuiltIn_Print_Area_3_1_9" localSheetId="1">#REF!</definedName>
    <definedName name="_95Excel_BuiltIn_Print_Area_3_1_9">#REF!</definedName>
    <definedName name="_98Excel_BuiltIn_Print_Area_8_1_1" localSheetId="0">#REF!</definedName>
    <definedName name="_98Excel_BuiltIn_Print_Area_8_1_1" localSheetId="1">#REF!</definedName>
    <definedName name="_98Excel_BuiltIn_Print_Area_8_1_1">#REF!</definedName>
    <definedName name="_Excel_BuiltIn_Print_Area_1" localSheetId="0">#REF!</definedName>
    <definedName name="_Excel_BuiltIn_Print_Area_1" localSheetId="1">#REF!</definedName>
    <definedName name="_Excel_BuiltIn_Print_Area_1">#REF!</definedName>
    <definedName name="_Excel_BuiltIn_Print_Area_1_1" localSheetId="0">#REF!</definedName>
    <definedName name="_Excel_BuiltIn_Print_Area_1_1" localSheetId="1">#REF!</definedName>
    <definedName name="_Excel_BuiltIn_Print_Area_1_1">#REF!</definedName>
    <definedName name="_Excel_BuiltIn_Print_Area_1_10" localSheetId="0">#REF!</definedName>
    <definedName name="_Excel_BuiltIn_Print_Area_1_10" localSheetId="1">#REF!</definedName>
    <definedName name="_Excel_BuiltIn_Print_Area_1_10">#REF!</definedName>
    <definedName name="_Excel_BuiltIn_Print_Area_1_11" localSheetId="0">#REF!</definedName>
    <definedName name="_Excel_BuiltIn_Print_Area_1_11" localSheetId="1">#REF!</definedName>
    <definedName name="_Excel_BuiltIn_Print_Area_1_11">#REF!</definedName>
    <definedName name="_Excel_BuiltIn_Print_Area_1_12" localSheetId="0">#REF!</definedName>
    <definedName name="_Excel_BuiltIn_Print_Area_1_12" localSheetId="1">#REF!</definedName>
    <definedName name="_Excel_BuiltIn_Print_Area_1_12">#REF!</definedName>
    <definedName name="_Excel_BuiltIn_Print_Area_1_13" localSheetId="0">#REF!</definedName>
    <definedName name="_Excel_BuiltIn_Print_Area_1_13" localSheetId="1">#REF!</definedName>
    <definedName name="_Excel_BuiltIn_Print_Area_1_13">#REF!</definedName>
    <definedName name="_Excel_BuiltIn_Print_Area_1_2" localSheetId="0">#REF!</definedName>
    <definedName name="_Excel_BuiltIn_Print_Area_1_2" localSheetId="1">#REF!</definedName>
    <definedName name="_Excel_BuiltIn_Print_Area_1_2">#REF!</definedName>
    <definedName name="_Excel_BuiltIn_Print_Area_1_3" localSheetId="0">#REF!</definedName>
    <definedName name="_Excel_BuiltIn_Print_Area_1_3" localSheetId="1">#REF!</definedName>
    <definedName name="_Excel_BuiltIn_Print_Area_1_3">#REF!</definedName>
    <definedName name="_Excel_BuiltIn_Print_Area_1_4" localSheetId="0">#REF!</definedName>
    <definedName name="_Excel_BuiltIn_Print_Area_1_4" localSheetId="1">#REF!</definedName>
    <definedName name="_Excel_BuiltIn_Print_Area_1_4">#REF!</definedName>
    <definedName name="_Excel_BuiltIn_Print_Area_1_5" localSheetId="0">#REF!</definedName>
    <definedName name="_Excel_BuiltIn_Print_Area_1_5" localSheetId="1">#REF!</definedName>
    <definedName name="_Excel_BuiltIn_Print_Area_1_5">#REF!</definedName>
    <definedName name="_Excel_BuiltIn_Print_Area_1_6" localSheetId="0">#REF!</definedName>
    <definedName name="_Excel_BuiltIn_Print_Area_1_6" localSheetId="1">#REF!</definedName>
    <definedName name="_Excel_BuiltIn_Print_Area_1_6">#REF!</definedName>
    <definedName name="_Excel_BuiltIn_Print_Area_1_7" localSheetId="0">#REF!</definedName>
    <definedName name="_Excel_BuiltIn_Print_Area_1_7" localSheetId="1">#REF!</definedName>
    <definedName name="_Excel_BuiltIn_Print_Area_1_7">#REF!</definedName>
    <definedName name="_Excel_BuiltIn_Print_Area_1_8" localSheetId="0">#REF!</definedName>
    <definedName name="_Excel_BuiltIn_Print_Area_1_8" localSheetId="1">#REF!</definedName>
    <definedName name="_Excel_BuiltIn_Print_Area_1_8">#REF!</definedName>
    <definedName name="_Excel_BuiltIn_Print_Area_1_9" localSheetId="0">#REF!</definedName>
    <definedName name="_Excel_BuiltIn_Print_Area_1_9" localSheetId="1">#REF!</definedName>
    <definedName name="_Excel_BuiltIn_Print_Area_1_9">#REF!</definedName>
    <definedName name="_Excel_BuiltIn_Print_Area_2" localSheetId="0">#REF!</definedName>
    <definedName name="_Excel_BuiltIn_Print_Area_2" localSheetId="1">#REF!</definedName>
    <definedName name="_Excel_BuiltIn_Print_Area_2">#REF!</definedName>
    <definedName name="_Excel_BuiltIn_Print_Area_2_1" localSheetId="0">#REF!</definedName>
    <definedName name="_Excel_BuiltIn_Print_Area_2_1" localSheetId="1">#REF!</definedName>
    <definedName name="_Excel_BuiltIn_Print_Area_2_1">#REF!</definedName>
    <definedName name="_Excel_BuiltIn_Print_Area_2_10" localSheetId="0">#REF!</definedName>
    <definedName name="_Excel_BuiltIn_Print_Area_2_10" localSheetId="1">#REF!</definedName>
    <definedName name="_Excel_BuiltIn_Print_Area_2_10">#REF!</definedName>
    <definedName name="_Excel_BuiltIn_Print_Area_2_11" localSheetId="0">#REF!</definedName>
    <definedName name="_Excel_BuiltIn_Print_Area_2_11" localSheetId="1">#REF!</definedName>
    <definedName name="_Excel_BuiltIn_Print_Area_2_11">#REF!</definedName>
    <definedName name="_Excel_BuiltIn_Print_Area_2_12" localSheetId="0">#REF!</definedName>
    <definedName name="_Excel_BuiltIn_Print_Area_2_12" localSheetId="1">#REF!</definedName>
    <definedName name="_Excel_BuiltIn_Print_Area_2_12">#REF!</definedName>
    <definedName name="_Excel_BuiltIn_Print_Area_2_13" localSheetId="0">#REF!</definedName>
    <definedName name="_Excel_BuiltIn_Print_Area_2_13" localSheetId="1">#REF!</definedName>
    <definedName name="_Excel_BuiltIn_Print_Area_2_13">#REF!</definedName>
    <definedName name="_Excel_BuiltIn_Print_Area_2_2" localSheetId="0">#REF!</definedName>
    <definedName name="_Excel_BuiltIn_Print_Area_2_2" localSheetId="1">#REF!</definedName>
    <definedName name="_Excel_BuiltIn_Print_Area_2_2">#REF!</definedName>
    <definedName name="_Excel_BuiltIn_Print_Area_2_3" localSheetId="0">#REF!</definedName>
    <definedName name="_Excel_BuiltIn_Print_Area_2_3" localSheetId="1">#REF!</definedName>
    <definedName name="_Excel_BuiltIn_Print_Area_2_3">#REF!</definedName>
    <definedName name="_Excel_BuiltIn_Print_Area_2_4" localSheetId="0">#REF!</definedName>
    <definedName name="_Excel_BuiltIn_Print_Area_2_4" localSheetId="1">#REF!</definedName>
    <definedName name="_Excel_BuiltIn_Print_Area_2_4">#REF!</definedName>
    <definedName name="_Excel_BuiltIn_Print_Area_2_5" localSheetId="0">#REF!</definedName>
    <definedName name="_Excel_BuiltIn_Print_Area_2_5" localSheetId="1">#REF!</definedName>
    <definedName name="_Excel_BuiltIn_Print_Area_2_5">#REF!</definedName>
    <definedName name="_Excel_BuiltIn_Print_Area_2_6" localSheetId="0">#REF!</definedName>
    <definedName name="_Excel_BuiltIn_Print_Area_2_6" localSheetId="1">#REF!</definedName>
    <definedName name="_Excel_BuiltIn_Print_Area_2_6">#REF!</definedName>
    <definedName name="_Excel_BuiltIn_Print_Area_2_7" localSheetId="0">#REF!</definedName>
    <definedName name="_Excel_BuiltIn_Print_Area_2_7" localSheetId="1">#REF!</definedName>
    <definedName name="_Excel_BuiltIn_Print_Area_2_7">#REF!</definedName>
    <definedName name="_Excel_BuiltIn_Print_Area_2_8" localSheetId="0">#REF!</definedName>
    <definedName name="_Excel_BuiltIn_Print_Area_2_8" localSheetId="1">#REF!</definedName>
    <definedName name="_Excel_BuiltIn_Print_Area_2_8">#REF!</definedName>
    <definedName name="_Excel_BuiltIn_Print_Area_2_9" localSheetId="0">#REF!</definedName>
    <definedName name="_Excel_BuiltIn_Print_Area_2_9" localSheetId="1">#REF!</definedName>
    <definedName name="_Excel_BuiltIn_Print_Area_2_9">#REF!</definedName>
    <definedName name="_Excel_BuiltIn_Print_Area_3_1" localSheetId="0">#REF!</definedName>
    <definedName name="_Excel_BuiltIn_Print_Area_3_1" localSheetId="1">#REF!</definedName>
    <definedName name="_Excel_BuiltIn_Print_Area_3_1">#REF!</definedName>
    <definedName name="_Excel_BuiltIn_Print_Area_3_1_1" localSheetId="0">#REF!</definedName>
    <definedName name="_Excel_BuiltIn_Print_Area_3_1_1" localSheetId="1">#REF!</definedName>
    <definedName name="_Excel_BuiltIn_Print_Area_3_1_1">#REF!</definedName>
    <definedName name="_Excel_BuiltIn_Print_Area_3_1_10" localSheetId="0">#REF!</definedName>
    <definedName name="_Excel_BuiltIn_Print_Area_3_1_10" localSheetId="1">#REF!</definedName>
    <definedName name="_Excel_BuiltIn_Print_Area_3_1_10">#REF!</definedName>
    <definedName name="_Excel_BuiltIn_Print_Area_3_1_11" localSheetId="0">#REF!</definedName>
    <definedName name="_Excel_BuiltIn_Print_Area_3_1_11" localSheetId="1">#REF!</definedName>
    <definedName name="_Excel_BuiltIn_Print_Area_3_1_11">#REF!</definedName>
    <definedName name="_Excel_BuiltIn_Print_Area_3_1_12" localSheetId="0">#REF!</definedName>
    <definedName name="_Excel_BuiltIn_Print_Area_3_1_12" localSheetId="1">#REF!</definedName>
    <definedName name="_Excel_BuiltIn_Print_Area_3_1_12">#REF!</definedName>
    <definedName name="_Excel_BuiltIn_Print_Area_3_1_13" localSheetId="0">#REF!</definedName>
    <definedName name="_Excel_BuiltIn_Print_Area_3_1_13" localSheetId="1">#REF!</definedName>
    <definedName name="_Excel_BuiltIn_Print_Area_3_1_13">#REF!</definedName>
    <definedName name="_Excel_BuiltIn_Print_Area_3_1_2" localSheetId="0">#REF!</definedName>
    <definedName name="_Excel_BuiltIn_Print_Area_3_1_2" localSheetId="1">#REF!</definedName>
    <definedName name="_Excel_BuiltIn_Print_Area_3_1_2">#REF!</definedName>
    <definedName name="_Excel_BuiltIn_Print_Area_3_1_3" localSheetId="0">#REF!</definedName>
    <definedName name="_Excel_BuiltIn_Print_Area_3_1_3" localSheetId="1">#REF!</definedName>
    <definedName name="_Excel_BuiltIn_Print_Area_3_1_3">#REF!</definedName>
    <definedName name="_Excel_BuiltIn_Print_Area_3_1_4" localSheetId="0">#REF!</definedName>
    <definedName name="_Excel_BuiltIn_Print_Area_3_1_4" localSheetId="1">#REF!</definedName>
    <definedName name="_Excel_BuiltIn_Print_Area_3_1_4">#REF!</definedName>
    <definedName name="_Excel_BuiltIn_Print_Area_3_1_5" localSheetId="0">#REF!</definedName>
    <definedName name="_Excel_BuiltIn_Print_Area_3_1_5" localSheetId="1">#REF!</definedName>
    <definedName name="_Excel_BuiltIn_Print_Area_3_1_5">#REF!</definedName>
    <definedName name="_Excel_BuiltIn_Print_Area_3_1_6" localSheetId="0">#REF!</definedName>
    <definedName name="_Excel_BuiltIn_Print_Area_3_1_6" localSheetId="1">#REF!</definedName>
    <definedName name="_Excel_BuiltIn_Print_Area_3_1_6">#REF!</definedName>
    <definedName name="_Excel_BuiltIn_Print_Area_3_1_7" localSheetId="0">#REF!</definedName>
    <definedName name="_Excel_BuiltIn_Print_Area_3_1_7" localSheetId="1">#REF!</definedName>
    <definedName name="_Excel_BuiltIn_Print_Area_3_1_7">#REF!</definedName>
    <definedName name="_Excel_BuiltIn_Print_Area_3_1_8" localSheetId="0">#REF!</definedName>
    <definedName name="_Excel_BuiltIn_Print_Area_3_1_8" localSheetId="1">#REF!</definedName>
    <definedName name="_Excel_BuiltIn_Print_Area_3_1_8">#REF!</definedName>
    <definedName name="_Excel_BuiltIn_Print_Area_3_1_9" localSheetId="0">#REF!</definedName>
    <definedName name="_Excel_BuiltIn_Print_Area_3_1_9" localSheetId="1">#REF!</definedName>
    <definedName name="_Excel_BuiltIn_Print_Area_3_1_9">#REF!</definedName>
    <definedName name="_Excel_BuiltIn_Print_Area_6_1_1_1" localSheetId="0">#REF!</definedName>
    <definedName name="_Excel_BuiltIn_Print_Area_6_1_1_1" localSheetId="1">#REF!</definedName>
    <definedName name="_Excel_BuiltIn_Print_Area_6_1_1_1">#REF!</definedName>
    <definedName name="_Excel_BuiltIn_Print_Area_6_1_1_1_1" localSheetId="0">#REF!</definedName>
    <definedName name="_Excel_BuiltIn_Print_Area_6_1_1_1_1" localSheetId="1">#REF!</definedName>
    <definedName name="_Excel_BuiltIn_Print_Area_6_1_1_1_1">#REF!</definedName>
    <definedName name="_Excel_BuiltIn_Print_Area_6_1_1_1_10" localSheetId="0">#REF!</definedName>
    <definedName name="_Excel_BuiltIn_Print_Area_6_1_1_1_10" localSheetId="1">#REF!</definedName>
    <definedName name="_Excel_BuiltIn_Print_Area_6_1_1_1_10">#REF!</definedName>
    <definedName name="_Excel_BuiltIn_Print_Area_6_1_1_1_11" localSheetId="0">#REF!</definedName>
    <definedName name="_Excel_BuiltIn_Print_Area_6_1_1_1_11" localSheetId="1">#REF!</definedName>
    <definedName name="_Excel_BuiltIn_Print_Area_6_1_1_1_11">#REF!</definedName>
    <definedName name="_Excel_BuiltIn_Print_Area_6_1_1_1_12" localSheetId="0">#REF!</definedName>
    <definedName name="_Excel_BuiltIn_Print_Area_6_1_1_1_12" localSheetId="1">#REF!</definedName>
    <definedName name="_Excel_BuiltIn_Print_Area_6_1_1_1_12">#REF!</definedName>
    <definedName name="_Excel_BuiltIn_Print_Area_6_1_1_1_13" localSheetId="0">#REF!</definedName>
    <definedName name="_Excel_BuiltIn_Print_Area_6_1_1_1_13" localSheetId="1">#REF!</definedName>
    <definedName name="_Excel_BuiltIn_Print_Area_6_1_1_1_13">#REF!</definedName>
    <definedName name="_Excel_BuiltIn_Print_Area_6_1_1_1_2" localSheetId="0">#REF!</definedName>
    <definedName name="_Excel_BuiltIn_Print_Area_6_1_1_1_2" localSheetId="1">#REF!</definedName>
    <definedName name="_Excel_BuiltIn_Print_Area_6_1_1_1_2">#REF!</definedName>
    <definedName name="_Excel_BuiltIn_Print_Area_6_1_1_1_3" localSheetId="0">#REF!</definedName>
    <definedName name="_Excel_BuiltIn_Print_Area_6_1_1_1_3" localSheetId="1">#REF!</definedName>
    <definedName name="_Excel_BuiltIn_Print_Area_6_1_1_1_3">#REF!</definedName>
    <definedName name="_Excel_BuiltIn_Print_Area_6_1_1_1_4" localSheetId="0">#REF!</definedName>
    <definedName name="_Excel_BuiltIn_Print_Area_6_1_1_1_4" localSheetId="1">#REF!</definedName>
    <definedName name="_Excel_BuiltIn_Print_Area_6_1_1_1_4">#REF!</definedName>
    <definedName name="_Excel_BuiltIn_Print_Area_6_1_1_1_5" localSheetId="0">#REF!</definedName>
    <definedName name="_Excel_BuiltIn_Print_Area_6_1_1_1_5" localSheetId="1">#REF!</definedName>
    <definedName name="_Excel_BuiltIn_Print_Area_6_1_1_1_5">#REF!</definedName>
    <definedName name="_Excel_BuiltIn_Print_Area_6_1_1_1_6" localSheetId="0">#REF!</definedName>
    <definedName name="_Excel_BuiltIn_Print_Area_6_1_1_1_6" localSheetId="1">#REF!</definedName>
    <definedName name="_Excel_BuiltIn_Print_Area_6_1_1_1_6">#REF!</definedName>
    <definedName name="_Excel_BuiltIn_Print_Area_6_1_1_1_7" localSheetId="0">#REF!</definedName>
    <definedName name="_Excel_BuiltIn_Print_Area_6_1_1_1_7" localSheetId="1">#REF!</definedName>
    <definedName name="_Excel_BuiltIn_Print_Area_6_1_1_1_7">#REF!</definedName>
    <definedName name="_Excel_BuiltIn_Print_Area_6_1_1_1_8" localSheetId="0">#REF!</definedName>
    <definedName name="_Excel_BuiltIn_Print_Area_6_1_1_1_8" localSheetId="1">#REF!</definedName>
    <definedName name="_Excel_BuiltIn_Print_Area_6_1_1_1_8">#REF!</definedName>
    <definedName name="_Excel_BuiltIn_Print_Area_6_1_1_1_9" localSheetId="0">#REF!</definedName>
    <definedName name="_Excel_BuiltIn_Print_Area_6_1_1_1_9" localSheetId="1">#REF!</definedName>
    <definedName name="_Excel_BuiltIn_Print_Area_6_1_1_1_9">#REF!</definedName>
    <definedName name="_Excel_BuiltIn_Print_Area_7" localSheetId="0">#REF!</definedName>
    <definedName name="_Excel_BuiltIn_Print_Area_7" localSheetId="1">#REF!</definedName>
    <definedName name="_Excel_BuiltIn_Print_Area_7">#REF!</definedName>
    <definedName name="_Excel_BuiltIn_Print_Area_7_1" localSheetId="0">#REF!</definedName>
    <definedName name="_Excel_BuiltIn_Print_Area_7_1" localSheetId="1">#REF!</definedName>
    <definedName name="_Excel_BuiltIn_Print_Area_7_1">#REF!</definedName>
    <definedName name="_Excel_BuiltIn_Print_Area_7_10" localSheetId="0">#REF!</definedName>
    <definedName name="_Excel_BuiltIn_Print_Area_7_10" localSheetId="1">#REF!</definedName>
    <definedName name="_Excel_BuiltIn_Print_Area_7_10">#REF!</definedName>
    <definedName name="_Excel_BuiltIn_Print_Area_7_11" localSheetId="0">#REF!</definedName>
    <definedName name="_Excel_BuiltIn_Print_Area_7_11" localSheetId="1">#REF!</definedName>
    <definedName name="_Excel_BuiltIn_Print_Area_7_11">#REF!</definedName>
    <definedName name="_Excel_BuiltIn_Print_Area_7_12" localSheetId="0">#REF!</definedName>
    <definedName name="_Excel_BuiltIn_Print_Area_7_12" localSheetId="1">#REF!</definedName>
    <definedName name="_Excel_BuiltIn_Print_Area_7_12">#REF!</definedName>
    <definedName name="_Excel_BuiltIn_Print_Area_7_13" localSheetId="0">#REF!</definedName>
    <definedName name="_Excel_BuiltIn_Print_Area_7_13" localSheetId="1">#REF!</definedName>
    <definedName name="_Excel_BuiltIn_Print_Area_7_13">#REF!</definedName>
    <definedName name="_Excel_BuiltIn_Print_Area_7_2" localSheetId="0">#REF!</definedName>
    <definedName name="_Excel_BuiltIn_Print_Area_7_2" localSheetId="1">#REF!</definedName>
    <definedName name="_Excel_BuiltIn_Print_Area_7_2">#REF!</definedName>
    <definedName name="_Excel_BuiltIn_Print_Area_7_3" localSheetId="0">#REF!</definedName>
    <definedName name="_Excel_BuiltIn_Print_Area_7_3" localSheetId="1">#REF!</definedName>
    <definedName name="_Excel_BuiltIn_Print_Area_7_3">#REF!</definedName>
    <definedName name="_Excel_BuiltIn_Print_Area_7_4" localSheetId="0">#REF!</definedName>
    <definedName name="_Excel_BuiltIn_Print_Area_7_4" localSheetId="1">#REF!</definedName>
    <definedName name="_Excel_BuiltIn_Print_Area_7_4">#REF!</definedName>
    <definedName name="_Excel_BuiltIn_Print_Area_7_5" localSheetId="0">#REF!</definedName>
    <definedName name="_Excel_BuiltIn_Print_Area_7_5" localSheetId="1">#REF!</definedName>
    <definedName name="_Excel_BuiltIn_Print_Area_7_5">#REF!</definedName>
    <definedName name="_Excel_BuiltIn_Print_Area_7_6" localSheetId="0">#REF!</definedName>
    <definedName name="_Excel_BuiltIn_Print_Area_7_6" localSheetId="1">#REF!</definedName>
    <definedName name="_Excel_BuiltIn_Print_Area_7_6">#REF!</definedName>
    <definedName name="_Excel_BuiltIn_Print_Area_7_7" localSheetId="0">#REF!</definedName>
    <definedName name="_Excel_BuiltIn_Print_Area_7_7" localSheetId="1">#REF!</definedName>
    <definedName name="_Excel_BuiltIn_Print_Area_7_7">#REF!</definedName>
    <definedName name="_Excel_BuiltIn_Print_Area_7_8" localSheetId="0">#REF!</definedName>
    <definedName name="_Excel_BuiltIn_Print_Area_7_8" localSheetId="1">#REF!</definedName>
    <definedName name="_Excel_BuiltIn_Print_Area_7_8">#REF!</definedName>
    <definedName name="_Excel_BuiltIn_Print_Area_7_9" localSheetId="0">#REF!</definedName>
    <definedName name="_Excel_BuiltIn_Print_Area_7_9" localSheetId="1">#REF!</definedName>
    <definedName name="_Excel_BuiltIn_Print_Area_7_9">#REF!</definedName>
    <definedName name="_Excel_BuiltIn_Print_Area_8_1" localSheetId="0">#REF!</definedName>
    <definedName name="_Excel_BuiltIn_Print_Area_8_1" localSheetId="1">#REF!</definedName>
    <definedName name="_Excel_BuiltIn_Print_Area_8_1">#REF!</definedName>
    <definedName name="_Excel_BuiltIn_Print_Area_8_1_1" localSheetId="0">#REF!</definedName>
    <definedName name="_Excel_BuiltIn_Print_Area_8_1_1" localSheetId="1">#REF!</definedName>
    <definedName name="_Excel_BuiltIn_Print_Area_8_1_1">#REF!</definedName>
    <definedName name="_Excel_BuiltIn_Print_Area_8_1_10" localSheetId="0">#REF!</definedName>
    <definedName name="_Excel_BuiltIn_Print_Area_8_1_10" localSheetId="1">#REF!</definedName>
    <definedName name="_Excel_BuiltIn_Print_Area_8_1_10">#REF!</definedName>
    <definedName name="_Excel_BuiltIn_Print_Area_8_1_11" localSheetId="0">#REF!</definedName>
    <definedName name="_Excel_BuiltIn_Print_Area_8_1_11" localSheetId="1">#REF!</definedName>
    <definedName name="_Excel_BuiltIn_Print_Area_8_1_11">#REF!</definedName>
    <definedName name="_Excel_BuiltIn_Print_Area_8_1_12" localSheetId="0">#REF!</definedName>
    <definedName name="_Excel_BuiltIn_Print_Area_8_1_12" localSheetId="1">#REF!</definedName>
    <definedName name="_Excel_BuiltIn_Print_Area_8_1_12">#REF!</definedName>
    <definedName name="_Excel_BuiltIn_Print_Area_8_1_13" localSheetId="0">#REF!</definedName>
    <definedName name="_Excel_BuiltIn_Print_Area_8_1_13" localSheetId="1">#REF!</definedName>
    <definedName name="_Excel_BuiltIn_Print_Area_8_1_13">#REF!</definedName>
    <definedName name="_Excel_BuiltIn_Print_Area_8_1_2" localSheetId="0">#REF!</definedName>
    <definedName name="_Excel_BuiltIn_Print_Area_8_1_2" localSheetId="1">#REF!</definedName>
    <definedName name="_Excel_BuiltIn_Print_Area_8_1_2">#REF!</definedName>
    <definedName name="_Excel_BuiltIn_Print_Area_8_1_3" localSheetId="0">#REF!</definedName>
    <definedName name="_Excel_BuiltIn_Print_Area_8_1_3" localSheetId="1">#REF!</definedName>
    <definedName name="_Excel_BuiltIn_Print_Area_8_1_3">#REF!</definedName>
    <definedName name="_Excel_BuiltIn_Print_Area_8_1_4" localSheetId="0">#REF!</definedName>
    <definedName name="_Excel_BuiltIn_Print_Area_8_1_4" localSheetId="1">#REF!</definedName>
    <definedName name="_Excel_BuiltIn_Print_Area_8_1_4">#REF!</definedName>
    <definedName name="_Excel_BuiltIn_Print_Area_8_1_5" localSheetId="0">#REF!</definedName>
    <definedName name="_Excel_BuiltIn_Print_Area_8_1_5" localSheetId="1">#REF!</definedName>
    <definedName name="_Excel_BuiltIn_Print_Area_8_1_5">#REF!</definedName>
    <definedName name="_Excel_BuiltIn_Print_Area_8_1_6" localSheetId="0">#REF!</definedName>
    <definedName name="_Excel_BuiltIn_Print_Area_8_1_6" localSheetId="1">#REF!</definedName>
    <definedName name="_Excel_BuiltIn_Print_Area_8_1_6">#REF!</definedName>
    <definedName name="_Excel_BuiltIn_Print_Area_8_1_7" localSheetId="0">#REF!</definedName>
    <definedName name="_Excel_BuiltIn_Print_Area_8_1_7" localSheetId="1">#REF!</definedName>
    <definedName name="_Excel_BuiltIn_Print_Area_8_1_7">#REF!</definedName>
    <definedName name="_Excel_BuiltIn_Print_Area_8_1_8" localSheetId="0">#REF!</definedName>
    <definedName name="_Excel_BuiltIn_Print_Area_8_1_8" localSheetId="1">#REF!</definedName>
    <definedName name="_Excel_BuiltIn_Print_Area_8_1_8">#REF!</definedName>
    <definedName name="_Excel_BuiltIn_Print_Area_8_1_9" localSheetId="0">#REF!</definedName>
    <definedName name="_Excel_BuiltIn_Print_Area_8_1_9" localSheetId="1">#REF!</definedName>
    <definedName name="_Excel_BuiltIn_Print_Area_8_1_9">#REF!</definedName>
    <definedName name="_Звание__разряд_1_1_1" localSheetId="0">#REF!</definedName>
    <definedName name="_Звание__разряд_1_1_1" localSheetId="1">#REF!</definedName>
    <definedName name="_Звание__разряд_1_1_1">#REF!</definedName>
    <definedName name="_Звание__разряд_1_1_1_1" localSheetId="0">#REF!</definedName>
    <definedName name="_Звание__разряд_1_1_1_1" localSheetId="1">#REF!</definedName>
    <definedName name="_Звание__разряд_1_1_1_1">#REF!</definedName>
    <definedName name="_Звание__разряд_1_1_1_10" localSheetId="0">#REF!</definedName>
    <definedName name="_Звание__разряд_1_1_1_10" localSheetId="1">#REF!</definedName>
    <definedName name="_Звание__разряд_1_1_1_10">#REF!</definedName>
    <definedName name="_Звание__разряд_1_1_1_11" localSheetId="0">#REF!</definedName>
    <definedName name="_Звание__разряд_1_1_1_11" localSheetId="1">#REF!</definedName>
    <definedName name="_Звание__разряд_1_1_1_11">#REF!</definedName>
    <definedName name="_Звание__разряд_1_1_1_12" localSheetId="0">#REF!</definedName>
    <definedName name="_Звание__разряд_1_1_1_12" localSheetId="1">#REF!</definedName>
    <definedName name="_Звание__разряд_1_1_1_12">#REF!</definedName>
    <definedName name="_Звание__разряд_1_1_1_13" localSheetId="0">#REF!</definedName>
    <definedName name="_Звание__разряд_1_1_1_13" localSheetId="1">#REF!</definedName>
    <definedName name="_Звание__разряд_1_1_1_13">#REF!</definedName>
    <definedName name="_Звание__разряд_1_1_1_2" localSheetId="0">#REF!</definedName>
    <definedName name="_Звание__разряд_1_1_1_2" localSheetId="1">#REF!</definedName>
    <definedName name="_Звание__разряд_1_1_1_2">#REF!</definedName>
    <definedName name="_Звание__разряд_1_1_1_3" localSheetId="0">#REF!</definedName>
    <definedName name="_Звание__разряд_1_1_1_3" localSheetId="1">#REF!</definedName>
    <definedName name="_Звание__разряд_1_1_1_3">#REF!</definedName>
    <definedName name="_Звание__разряд_1_1_1_4" localSheetId="0">#REF!</definedName>
    <definedName name="_Звание__разряд_1_1_1_4" localSheetId="1">#REF!</definedName>
    <definedName name="_Звание__разряд_1_1_1_4">#REF!</definedName>
    <definedName name="_Звание__разряд_1_1_1_5" localSheetId="0">#REF!</definedName>
    <definedName name="_Звание__разряд_1_1_1_5" localSheetId="1">#REF!</definedName>
    <definedName name="_Звание__разряд_1_1_1_5">#REF!</definedName>
    <definedName name="_Звание__разряд_1_1_1_6" localSheetId="0">#REF!</definedName>
    <definedName name="_Звание__разряд_1_1_1_6" localSheetId="1">#REF!</definedName>
    <definedName name="_Звание__разряд_1_1_1_6">#REF!</definedName>
    <definedName name="_Звание__разряд_1_1_1_7" localSheetId="0">#REF!</definedName>
    <definedName name="_Звание__разряд_1_1_1_7" localSheetId="1">#REF!</definedName>
    <definedName name="_Звание__разряд_1_1_1_7">#REF!</definedName>
    <definedName name="_Звание__разряд_1_1_1_8" localSheetId="0">#REF!</definedName>
    <definedName name="_Звание__разряд_1_1_1_8" localSheetId="1">#REF!</definedName>
    <definedName name="_Звание__разряд_1_1_1_8">#REF!</definedName>
    <definedName name="_Звание__разряд_1_1_1_9" localSheetId="0">#REF!</definedName>
    <definedName name="_Звание__разряд_1_1_1_9" localSheetId="1">#REF!</definedName>
    <definedName name="_Звание__разряд_1_1_1_9">#REF!</definedName>
    <definedName name="_Мастер_лист_1_1_1" localSheetId="0">#REF!</definedName>
    <definedName name="_Мастер_лист_1_1_1" localSheetId="1">#REF!</definedName>
    <definedName name="_Мастер_лист_1_1_1">#REF!</definedName>
    <definedName name="_Мастер_лист_1_1_1_1" localSheetId="0">#REF!</definedName>
    <definedName name="_Мастер_лист_1_1_1_1" localSheetId="1">#REF!</definedName>
    <definedName name="_Мастер_лист_1_1_1_1">#REF!</definedName>
    <definedName name="_Мастер_лист_1_1_1_10" localSheetId="0">#REF!</definedName>
    <definedName name="_Мастер_лист_1_1_1_10" localSheetId="1">#REF!</definedName>
    <definedName name="_Мастер_лист_1_1_1_10">#REF!</definedName>
    <definedName name="_Мастер_лист_1_1_1_11" localSheetId="0">#REF!</definedName>
    <definedName name="_Мастер_лист_1_1_1_11" localSheetId="1">#REF!</definedName>
    <definedName name="_Мастер_лист_1_1_1_11">#REF!</definedName>
    <definedName name="_Мастер_лист_1_1_1_12" localSheetId="0">#REF!</definedName>
    <definedName name="_Мастер_лист_1_1_1_12" localSheetId="1">#REF!</definedName>
    <definedName name="_Мастер_лист_1_1_1_12">#REF!</definedName>
    <definedName name="_Мастер_лист_1_1_1_13" localSheetId="0">#REF!</definedName>
    <definedName name="_Мастер_лист_1_1_1_13" localSheetId="1">#REF!</definedName>
    <definedName name="_Мастер_лист_1_1_1_13">#REF!</definedName>
    <definedName name="_Мастер_лист_1_1_1_2" localSheetId="0">#REF!</definedName>
    <definedName name="_Мастер_лист_1_1_1_2" localSheetId="1">#REF!</definedName>
    <definedName name="_Мастер_лист_1_1_1_2">#REF!</definedName>
    <definedName name="_Мастер_лист_1_1_1_3" localSheetId="0">#REF!</definedName>
    <definedName name="_Мастер_лист_1_1_1_3" localSheetId="1">#REF!</definedName>
    <definedName name="_Мастер_лист_1_1_1_3">#REF!</definedName>
    <definedName name="_Мастер_лист_1_1_1_4" localSheetId="0">#REF!</definedName>
    <definedName name="_Мастер_лист_1_1_1_4" localSheetId="1">#REF!</definedName>
    <definedName name="_Мастер_лист_1_1_1_4">#REF!</definedName>
    <definedName name="_Мастер_лист_1_1_1_5" localSheetId="0">#REF!</definedName>
    <definedName name="_Мастер_лист_1_1_1_5" localSheetId="1">#REF!</definedName>
    <definedName name="_Мастер_лист_1_1_1_5">#REF!</definedName>
    <definedName name="_Мастер_лист_1_1_1_6" localSheetId="0">#REF!</definedName>
    <definedName name="_Мастер_лист_1_1_1_6" localSheetId="1">#REF!</definedName>
    <definedName name="_Мастер_лист_1_1_1_6">#REF!</definedName>
    <definedName name="_Мастер_лист_1_1_1_7" localSheetId="0">#REF!</definedName>
    <definedName name="_Мастер_лист_1_1_1_7" localSheetId="1">#REF!</definedName>
    <definedName name="_Мастер_лист_1_1_1_7">#REF!</definedName>
    <definedName name="_Мастер_лист_1_1_1_8" localSheetId="0">#REF!</definedName>
    <definedName name="_Мастер_лист_1_1_1_8" localSheetId="1">#REF!</definedName>
    <definedName name="_Мастер_лист_1_1_1_8">#REF!</definedName>
    <definedName name="_Мастер_лист_1_1_1_9" localSheetId="0">#REF!</definedName>
    <definedName name="_Мастер_лист_1_1_1_9" localSheetId="1">#REF!</definedName>
    <definedName name="_Мастер_лист_1_1_1_9">#REF!</definedName>
    <definedName name="_Фамилия__имя_1_1_1" localSheetId="0">#REF!</definedName>
    <definedName name="_Фамилия__имя_1_1_1" localSheetId="1">#REF!</definedName>
    <definedName name="_Фамилия__имя_1_1_1">#REF!</definedName>
    <definedName name="_Фамилия__имя_1_1_1_1" localSheetId="0">#REF!</definedName>
    <definedName name="_Фамилия__имя_1_1_1_1" localSheetId="1">#REF!</definedName>
    <definedName name="_Фамилия__имя_1_1_1_1">#REF!</definedName>
    <definedName name="_Фамилия__имя_1_1_1_10" localSheetId="0">#REF!</definedName>
    <definedName name="_Фамилия__имя_1_1_1_10" localSheetId="1">#REF!</definedName>
    <definedName name="_Фамилия__имя_1_1_1_10">#REF!</definedName>
    <definedName name="_Фамилия__имя_1_1_1_11" localSheetId="0">#REF!</definedName>
    <definedName name="_Фамилия__имя_1_1_1_11" localSheetId="1">#REF!</definedName>
    <definedName name="_Фамилия__имя_1_1_1_11">#REF!</definedName>
    <definedName name="_Фамилия__имя_1_1_1_12" localSheetId="0">#REF!</definedName>
    <definedName name="_Фамилия__имя_1_1_1_12" localSheetId="1">#REF!</definedName>
    <definedName name="_Фамилия__имя_1_1_1_12">#REF!</definedName>
    <definedName name="_Фамилия__имя_1_1_1_13" localSheetId="0">#REF!</definedName>
    <definedName name="_Фамилия__имя_1_1_1_13" localSheetId="1">#REF!</definedName>
    <definedName name="_Фамилия__имя_1_1_1_13">#REF!</definedName>
    <definedName name="_Фамилия__имя_1_1_1_2" localSheetId="0">#REF!</definedName>
    <definedName name="_Фамилия__имя_1_1_1_2" localSheetId="1">#REF!</definedName>
    <definedName name="_Фамилия__имя_1_1_1_2">#REF!</definedName>
    <definedName name="_Фамилия__имя_1_1_1_3" localSheetId="0">#REF!</definedName>
    <definedName name="_Фамилия__имя_1_1_1_3" localSheetId="1">#REF!</definedName>
    <definedName name="_Фамилия__имя_1_1_1_3">#REF!</definedName>
    <definedName name="_Фамилия__имя_1_1_1_4" localSheetId="0">#REF!</definedName>
    <definedName name="_Фамилия__имя_1_1_1_4" localSheetId="1">#REF!</definedName>
    <definedName name="_Фамилия__имя_1_1_1_4">#REF!</definedName>
    <definedName name="_Фамилия__имя_1_1_1_5" localSheetId="0">#REF!</definedName>
    <definedName name="_Фамилия__имя_1_1_1_5" localSheetId="1">#REF!</definedName>
    <definedName name="_Фамилия__имя_1_1_1_5">#REF!</definedName>
    <definedName name="_Фамилия__имя_1_1_1_6" localSheetId="0">#REF!</definedName>
    <definedName name="_Фамилия__имя_1_1_1_6" localSheetId="1">#REF!</definedName>
    <definedName name="_Фамилия__имя_1_1_1_6">#REF!</definedName>
    <definedName name="_Фамилия__имя_1_1_1_7" localSheetId="0">#REF!</definedName>
    <definedName name="_Фамилия__имя_1_1_1_7" localSheetId="1">#REF!</definedName>
    <definedName name="_Фамилия__имя_1_1_1_7">#REF!</definedName>
    <definedName name="_Фамилия__имя_1_1_1_8" localSheetId="0">#REF!</definedName>
    <definedName name="_Фамилия__имя_1_1_1_8" localSheetId="1">#REF!</definedName>
    <definedName name="_Фамилия__имя_1_1_1_8">#REF!</definedName>
    <definedName name="_Фамилия__имя_1_1_1_9" localSheetId="0">#REF!</definedName>
    <definedName name="_Фамилия__имя_1_1_1_9" localSheetId="1">#REF!</definedName>
    <definedName name="_Фамилия__имя_1_1_1_9">#REF!</definedName>
    <definedName name="Excel_BuiltIn__FilterDatabase_1" localSheetId="0">#REF!</definedName>
    <definedName name="Excel_BuiltIn__FilterDatabase_1" localSheetId="1">#REF!</definedName>
    <definedName name="Excel_BuiltIn__FilterDatabase_1">#REF!</definedName>
    <definedName name="Excel_BuiltIn__FilterDatabase_1_1" localSheetId="0">#REF!</definedName>
    <definedName name="Excel_BuiltIn__FilterDatabase_1_1" localSheetId="1">#REF!</definedName>
    <definedName name="Excel_BuiltIn__FilterDatabase_1_1">#REF!</definedName>
    <definedName name="Excel_BuiltIn__FilterDatabase_1_2" localSheetId="0">#REF!</definedName>
    <definedName name="Excel_BuiltIn__FilterDatabase_1_2" localSheetId="1">#REF!</definedName>
    <definedName name="Excel_BuiltIn__FilterDatabase_1_2">#REF!</definedName>
    <definedName name="Excel_BuiltIn__FilterDatabase_1_3" localSheetId="0">#REF!</definedName>
    <definedName name="Excel_BuiltIn__FilterDatabase_1_3" localSheetId="1">#REF!</definedName>
    <definedName name="Excel_BuiltIn__FilterDatabase_1_3">#REF!</definedName>
    <definedName name="Excel_BuiltIn__FilterDatabase_1_4" localSheetId="0">#REF!</definedName>
    <definedName name="Excel_BuiltIn__FilterDatabase_1_4" localSheetId="1">#REF!</definedName>
    <definedName name="Excel_BuiltIn__FilterDatabase_1_4">#REF!</definedName>
    <definedName name="Excel_BuiltIn__FilterDatabase_1_5" localSheetId="0">#REF!</definedName>
    <definedName name="Excel_BuiltIn__FilterDatabase_1_5" localSheetId="1">#REF!</definedName>
    <definedName name="Excel_BuiltIn__FilterDatabase_1_5">#REF!</definedName>
    <definedName name="Excel_BuiltIn__FilterDatabase_1_6" localSheetId="0">#REF!</definedName>
    <definedName name="Excel_BuiltIn__FilterDatabase_1_6" localSheetId="1">#REF!</definedName>
    <definedName name="Excel_BuiltIn__FilterDatabase_1_6">#REF!</definedName>
    <definedName name="Excel_BuiltIn__FilterDatabase_1_7" localSheetId="0">#REF!</definedName>
    <definedName name="Excel_BuiltIn__FilterDatabase_1_7" localSheetId="1">#REF!</definedName>
    <definedName name="Excel_BuiltIn__FilterDatabase_1_7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11" localSheetId="0">#REF!</definedName>
    <definedName name="Excel_BuiltIn__FilterDatabase_11" localSheetId="1">#REF!</definedName>
    <definedName name="Excel_BuiltIn__FilterDatabase_11">#REF!</definedName>
    <definedName name="Excel_BuiltIn__FilterDatabase_12" localSheetId="0">#REF!</definedName>
    <definedName name="Excel_BuiltIn__FilterDatabase_12" localSheetId="1">#REF!</definedName>
    <definedName name="Excel_BuiltIn__FilterDatabase_12">#REF!</definedName>
    <definedName name="Excel_BuiltIn__FilterDatabase_13" localSheetId="0">#REF!</definedName>
    <definedName name="Excel_BuiltIn__FilterDatabase_13" localSheetId="1">#REF!</definedName>
    <definedName name="Excel_BuiltIn__FilterDatabase_13">#REF!</definedName>
    <definedName name="Excel_BuiltIn__FilterDatabase_14" localSheetId="0">#REF!</definedName>
    <definedName name="Excel_BuiltIn__FilterDatabase_14" localSheetId="1">#REF!</definedName>
    <definedName name="Excel_BuiltIn__FilterDatabase_14">#REF!</definedName>
    <definedName name="Excel_BuiltIn__FilterDatabase_15" localSheetId="0">#REF!</definedName>
    <definedName name="Excel_BuiltIn__FilterDatabase_15" localSheetId="1">#REF!</definedName>
    <definedName name="Excel_BuiltIn__FilterDatabase_15">#REF!</definedName>
    <definedName name="Excel_BuiltIn__FilterDatabase_16" localSheetId="0">#REF!</definedName>
    <definedName name="Excel_BuiltIn__FilterDatabase_16" localSheetId="1">#REF!</definedName>
    <definedName name="Excel_BuiltIn__FilterDatabase_16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0_1" localSheetId="0">#REF!</definedName>
    <definedName name="Excel_BuiltIn_Print_Area_10_1" localSheetId="1">#REF!</definedName>
    <definedName name="Excel_BuiltIn_Print_Area_10_1">#REF!</definedName>
    <definedName name="Excel_BuiltIn_Print_Area_10_10" localSheetId="0">#REF!</definedName>
    <definedName name="Excel_BuiltIn_Print_Area_10_10" localSheetId="1">#REF!</definedName>
    <definedName name="Excel_BuiltIn_Print_Area_10_10">#REF!</definedName>
    <definedName name="Excel_BuiltIn_Print_Area_10_11" localSheetId="0">#REF!</definedName>
    <definedName name="Excel_BuiltIn_Print_Area_10_11" localSheetId="1">#REF!</definedName>
    <definedName name="Excel_BuiltIn_Print_Area_10_11">#REF!</definedName>
    <definedName name="Excel_BuiltIn_Print_Area_10_12" localSheetId="0">#REF!</definedName>
    <definedName name="Excel_BuiltIn_Print_Area_10_12" localSheetId="1">#REF!</definedName>
    <definedName name="Excel_BuiltIn_Print_Area_10_12">#REF!</definedName>
    <definedName name="Excel_BuiltIn_Print_Area_10_13" localSheetId="0">#REF!</definedName>
    <definedName name="Excel_BuiltIn_Print_Area_10_13" localSheetId="1">#REF!</definedName>
    <definedName name="Excel_BuiltIn_Print_Area_10_13">#REF!</definedName>
    <definedName name="Excel_BuiltIn_Print_Area_10_14" localSheetId="0">#REF!</definedName>
    <definedName name="Excel_BuiltIn_Print_Area_10_14" localSheetId="1">#REF!</definedName>
    <definedName name="Excel_BuiltIn_Print_Area_10_14">#REF!</definedName>
    <definedName name="Excel_BuiltIn_Print_Area_10_2" localSheetId="0">#REF!</definedName>
    <definedName name="Excel_BuiltIn_Print_Area_10_2" localSheetId="1">#REF!</definedName>
    <definedName name="Excel_BuiltIn_Print_Area_10_2">#REF!</definedName>
    <definedName name="Excel_BuiltIn_Print_Area_10_3" localSheetId="0">#REF!</definedName>
    <definedName name="Excel_BuiltIn_Print_Area_10_3" localSheetId="1">#REF!</definedName>
    <definedName name="Excel_BuiltIn_Print_Area_10_3">#REF!</definedName>
    <definedName name="Excel_BuiltIn_Print_Area_10_4" localSheetId="0">#REF!</definedName>
    <definedName name="Excel_BuiltIn_Print_Area_10_4" localSheetId="1">#REF!</definedName>
    <definedName name="Excel_BuiltIn_Print_Area_10_4">#REF!</definedName>
    <definedName name="Excel_BuiltIn_Print_Area_10_5" localSheetId="0">#REF!</definedName>
    <definedName name="Excel_BuiltIn_Print_Area_10_5" localSheetId="1">#REF!</definedName>
    <definedName name="Excel_BuiltIn_Print_Area_10_5">#REF!</definedName>
    <definedName name="Excel_BuiltIn_Print_Area_10_6" localSheetId="0">#REF!</definedName>
    <definedName name="Excel_BuiltIn_Print_Area_10_6" localSheetId="1">#REF!</definedName>
    <definedName name="Excel_BuiltIn_Print_Area_10_6">#REF!</definedName>
    <definedName name="Excel_BuiltIn_Print_Area_10_7" localSheetId="0">#REF!</definedName>
    <definedName name="Excel_BuiltIn_Print_Area_10_7" localSheetId="1">#REF!</definedName>
    <definedName name="Excel_BuiltIn_Print_Area_10_7">#REF!</definedName>
    <definedName name="Excel_BuiltIn_Print_Area_10_8" localSheetId="0">#REF!</definedName>
    <definedName name="Excel_BuiltIn_Print_Area_10_8" localSheetId="1">#REF!</definedName>
    <definedName name="Excel_BuiltIn_Print_Area_10_8">#REF!</definedName>
    <definedName name="Excel_BuiltIn_Print_Area_10_9" localSheetId="0">#REF!</definedName>
    <definedName name="Excel_BuiltIn_Print_Area_10_9" localSheetId="1">#REF!</definedName>
    <definedName name="Excel_BuiltIn_Print_Area_10_9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1" localSheetId="0">#REF!</definedName>
    <definedName name="Excel_BuiltIn_Print_Area_2_1" localSheetId="1">#REF!</definedName>
    <definedName name="Excel_BuiltIn_Print_Area_2_1">#REF!</definedName>
    <definedName name="Excel_BuiltIn_Print_Area_2_10" localSheetId="0">#REF!</definedName>
    <definedName name="Excel_BuiltIn_Print_Area_2_10" localSheetId="1">#REF!</definedName>
    <definedName name="Excel_BuiltIn_Print_Area_2_10">#REF!</definedName>
    <definedName name="Excel_BuiltIn_Print_Area_2_11" localSheetId="0">#REF!</definedName>
    <definedName name="Excel_BuiltIn_Print_Area_2_11" localSheetId="1">#REF!</definedName>
    <definedName name="Excel_BuiltIn_Print_Area_2_11">#REF!</definedName>
    <definedName name="Excel_BuiltIn_Print_Area_2_12" localSheetId="0">#REF!</definedName>
    <definedName name="Excel_BuiltIn_Print_Area_2_12" localSheetId="1">#REF!</definedName>
    <definedName name="Excel_BuiltIn_Print_Area_2_12">#REF!</definedName>
    <definedName name="Excel_BuiltIn_Print_Area_2_13" localSheetId="0">#REF!</definedName>
    <definedName name="Excel_BuiltIn_Print_Area_2_13" localSheetId="1">#REF!</definedName>
    <definedName name="Excel_BuiltIn_Print_Area_2_13">#REF!</definedName>
    <definedName name="Excel_BuiltIn_Print_Area_2_14" localSheetId="0">#REF!</definedName>
    <definedName name="Excel_BuiltIn_Print_Area_2_14" localSheetId="1">#REF!</definedName>
    <definedName name="Excel_BuiltIn_Print_Area_2_14">#REF!</definedName>
    <definedName name="Excel_BuiltIn_Print_Area_2_15" localSheetId="0">#REF!</definedName>
    <definedName name="Excel_BuiltIn_Print_Area_2_15" localSheetId="1">#REF!</definedName>
    <definedName name="Excel_BuiltIn_Print_Area_2_15">#REF!</definedName>
    <definedName name="Excel_BuiltIn_Print_Area_2_2" localSheetId="0">#REF!</definedName>
    <definedName name="Excel_BuiltIn_Print_Area_2_2" localSheetId="1">#REF!</definedName>
    <definedName name="Excel_BuiltIn_Print_Area_2_2">#REF!</definedName>
    <definedName name="Excel_BuiltIn_Print_Area_2_3" localSheetId="0">#REF!</definedName>
    <definedName name="Excel_BuiltIn_Print_Area_2_3" localSheetId="1">#REF!</definedName>
    <definedName name="Excel_BuiltIn_Print_Area_2_3">#REF!</definedName>
    <definedName name="Excel_BuiltIn_Print_Area_2_4" localSheetId="0">#REF!</definedName>
    <definedName name="Excel_BuiltIn_Print_Area_2_4" localSheetId="1">#REF!</definedName>
    <definedName name="Excel_BuiltIn_Print_Area_2_4">#REF!</definedName>
    <definedName name="Excel_BuiltIn_Print_Area_2_6" localSheetId="0">#REF!</definedName>
    <definedName name="Excel_BuiltIn_Print_Area_2_6" localSheetId="1">#REF!</definedName>
    <definedName name="Excel_BuiltIn_Print_Area_2_6">#REF!</definedName>
    <definedName name="Excel_BuiltIn_Print_Area_2_7" localSheetId="0">#REF!</definedName>
    <definedName name="Excel_BuiltIn_Print_Area_2_7" localSheetId="1">#REF!</definedName>
    <definedName name="Excel_BuiltIn_Print_Area_2_7">#REF!</definedName>
    <definedName name="Excel_BuiltIn_Print_Area_2_8" localSheetId="0">#REF!</definedName>
    <definedName name="Excel_BuiltIn_Print_Area_2_8" localSheetId="1">#REF!</definedName>
    <definedName name="Excel_BuiltIn_Print_Area_2_8">#REF!</definedName>
    <definedName name="Excel_BuiltIn_Print_Area_2_9" localSheetId="0">#REF!</definedName>
    <definedName name="Excel_BuiltIn_Print_Area_2_9" localSheetId="1">#REF!</definedName>
    <definedName name="Excel_BuiltIn_Print_Area_2_9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1" localSheetId="0">#REF!</definedName>
    <definedName name="Excel_BuiltIn_Print_Area_3_1" localSheetId="1">#REF!</definedName>
    <definedName name="Excel_BuiltIn_Print_Area_3_1">#REF!</definedName>
    <definedName name="Excel_BuiltIn_Print_Area_3_10" localSheetId="0">#REF!</definedName>
    <definedName name="Excel_BuiltIn_Print_Area_3_10" localSheetId="1">#REF!</definedName>
    <definedName name="Excel_BuiltIn_Print_Area_3_10">#REF!</definedName>
    <definedName name="Excel_BuiltIn_Print_Area_3_12" localSheetId="0">#REF!</definedName>
    <definedName name="Excel_BuiltIn_Print_Area_3_12" localSheetId="1">#REF!</definedName>
    <definedName name="Excel_BuiltIn_Print_Area_3_12">#REF!</definedName>
    <definedName name="Excel_BuiltIn_Print_Area_3_13" localSheetId="0">#REF!</definedName>
    <definedName name="Excel_BuiltIn_Print_Area_3_13" localSheetId="1">#REF!</definedName>
    <definedName name="Excel_BuiltIn_Print_Area_3_13">#REF!</definedName>
    <definedName name="Excel_BuiltIn_Print_Area_3_14" localSheetId="0">#REF!</definedName>
    <definedName name="Excel_BuiltIn_Print_Area_3_14" localSheetId="1">#REF!</definedName>
    <definedName name="Excel_BuiltIn_Print_Area_3_14">#REF!</definedName>
    <definedName name="Excel_BuiltIn_Print_Area_3_15" localSheetId="0">#REF!</definedName>
    <definedName name="Excel_BuiltIn_Print_Area_3_15" localSheetId="1">#REF!</definedName>
    <definedName name="Excel_BuiltIn_Print_Area_3_15">#REF!</definedName>
    <definedName name="Excel_BuiltIn_Print_Area_3_2" localSheetId="0">#REF!</definedName>
    <definedName name="Excel_BuiltIn_Print_Area_3_2" localSheetId="1">#REF!</definedName>
    <definedName name="Excel_BuiltIn_Print_Area_3_2">#REF!</definedName>
    <definedName name="Excel_BuiltIn_Print_Area_3_3" localSheetId="0">#REF!</definedName>
    <definedName name="Excel_BuiltIn_Print_Area_3_3" localSheetId="1">#REF!</definedName>
    <definedName name="Excel_BuiltIn_Print_Area_3_3">#REF!</definedName>
    <definedName name="Excel_BuiltIn_Print_Area_3_4" localSheetId="0">#REF!</definedName>
    <definedName name="Excel_BuiltIn_Print_Area_3_4" localSheetId="1">#REF!</definedName>
    <definedName name="Excel_BuiltIn_Print_Area_3_4">#REF!</definedName>
    <definedName name="Excel_BuiltIn_Print_Area_3_5" localSheetId="0">#REF!</definedName>
    <definedName name="Excel_BuiltIn_Print_Area_3_5" localSheetId="1">#REF!</definedName>
    <definedName name="Excel_BuiltIn_Print_Area_3_5">#REF!</definedName>
    <definedName name="Excel_BuiltIn_Print_Area_3_6" localSheetId="0">#REF!</definedName>
    <definedName name="Excel_BuiltIn_Print_Area_3_6" localSheetId="1">#REF!</definedName>
    <definedName name="Excel_BuiltIn_Print_Area_3_6">#REF!</definedName>
    <definedName name="Excel_BuiltIn_Print_Area_3_8" localSheetId="0">#REF!</definedName>
    <definedName name="Excel_BuiltIn_Print_Area_3_8" localSheetId="1">#REF!</definedName>
    <definedName name="Excel_BuiltIn_Print_Area_3_8">#REF!</definedName>
    <definedName name="Excel_BuiltIn_Print_Area_3_9" localSheetId="0">#REF!</definedName>
    <definedName name="Excel_BuiltIn_Print_Area_3_9" localSheetId="1">#REF!</definedName>
    <definedName name="Excel_BuiltIn_Print_Area_3_9">#REF!</definedName>
    <definedName name="Excel_BuiltIn_Print_Area_4">'КПД'!$A$1:$W$18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4_1_1" localSheetId="0">#REF!</definedName>
    <definedName name="Excel_BuiltIn_Print_Area_4_1_1" localSheetId="1">#REF!</definedName>
    <definedName name="Excel_BuiltIn_Print_Area_4_1_1">#REF!</definedName>
    <definedName name="Excel_BuiltIn_Print_Area_4_1_1_1" localSheetId="0">#REF!</definedName>
    <definedName name="Excel_BuiltIn_Print_Area_4_1_1_1" localSheetId="1">#REF!</definedName>
    <definedName name="Excel_BuiltIn_Print_Area_4_1_1_1">#REF!</definedName>
    <definedName name="Excel_BuiltIn_Print_Area_4_1_1_10" localSheetId="0">#REF!</definedName>
    <definedName name="Excel_BuiltIn_Print_Area_4_1_1_10" localSheetId="1">#REF!</definedName>
    <definedName name="Excel_BuiltIn_Print_Area_4_1_1_10">#REF!</definedName>
    <definedName name="Excel_BuiltIn_Print_Area_4_1_1_11" localSheetId="0">#REF!</definedName>
    <definedName name="Excel_BuiltIn_Print_Area_4_1_1_11" localSheetId="1">#REF!</definedName>
    <definedName name="Excel_BuiltIn_Print_Area_4_1_1_11">#REF!</definedName>
    <definedName name="Excel_BuiltIn_Print_Area_4_1_1_12" localSheetId="0">#REF!</definedName>
    <definedName name="Excel_BuiltIn_Print_Area_4_1_1_12" localSheetId="1">#REF!</definedName>
    <definedName name="Excel_BuiltIn_Print_Area_4_1_1_12">#REF!</definedName>
    <definedName name="Excel_BuiltIn_Print_Area_4_1_1_13" localSheetId="0">#REF!</definedName>
    <definedName name="Excel_BuiltIn_Print_Area_4_1_1_13" localSheetId="1">#REF!</definedName>
    <definedName name="Excel_BuiltIn_Print_Area_4_1_1_13">#REF!</definedName>
    <definedName name="Excel_BuiltIn_Print_Area_4_1_1_14" localSheetId="0">#REF!</definedName>
    <definedName name="Excel_BuiltIn_Print_Area_4_1_1_14" localSheetId="1">#REF!</definedName>
    <definedName name="Excel_BuiltIn_Print_Area_4_1_1_14">#REF!</definedName>
    <definedName name="Excel_BuiltIn_Print_Area_4_1_1_15" localSheetId="0">#REF!</definedName>
    <definedName name="Excel_BuiltIn_Print_Area_4_1_1_15" localSheetId="1">#REF!</definedName>
    <definedName name="Excel_BuiltIn_Print_Area_4_1_1_15">#REF!</definedName>
    <definedName name="Excel_BuiltIn_Print_Area_4_1_1_2" localSheetId="0">#REF!</definedName>
    <definedName name="Excel_BuiltIn_Print_Area_4_1_1_2" localSheetId="1">#REF!</definedName>
    <definedName name="Excel_BuiltIn_Print_Area_4_1_1_2">#REF!</definedName>
    <definedName name="Excel_BuiltIn_Print_Area_4_1_1_3" localSheetId="0">#REF!</definedName>
    <definedName name="Excel_BuiltIn_Print_Area_4_1_1_3" localSheetId="1">#REF!</definedName>
    <definedName name="Excel_BuiltIn_Print_Area_4_1_1_3">#REF!</definedName>
    <definedName name="Excel_BuiltIn_Print_Area_4_1_1_4" localSheetId="0">#REF!</definedName>
    <definedName name="Excel_BuiltIn_Print_Area_4_1_1_4" localSheetId="1">#REF!</definedName>
    <definedName name="Excel_BuiltIn_Print_Area_4_1_1_4">#REF!</definedName>
    <definedName name="Excel_BuiltIn_Print_Area_4_1_1_5" localSheetId="0">#REF!</definedName>
    <definedName name="Excel_BuiltIn_Print_Area_4_1_1_5" localSheetId="1">#REF!</definedName>
    <definedName name="Excel_BuiltIn_Print_Area_4_1_1_5">#REF!</definedName>
    <definedName name="Excel_BuiltIn_Print_Area_4_1_1_6" localSheetId="0">#REF!</definedName>
    <definedName name="Excel_BuiltIn_Print_Area_4_1_1_6" localSheetId="1">#REF!</definedName>
    <definedName name="Excel_BuiltIn_Print_Area_4_1_1_6">#REF!</definedName>
    <definedName name="Excel_BuiltIn_Print_Area_4_1_1_7" localSheetId="0">#REF!</definedName>
    <definedName name="Excel_BuiltIn_Print_Area_4_1_1_7" localSheetId="1">#REF!</definedName>
    <definedName name="Excel_BuiltIn_Print_Area_4_1_1_7">#REF!</definedName>
    <definedName name="Excel_BuiltIn_Print_Area_4_1_1_8" localSheetId="0">#REF!</definedName>
    <definedName name="Excel_BuiltIn_Print_Area_4_1_1_8" localSheetId="1">#REF!</definedName>
    <definedName name="Excel_BuiltIn_Print_Area_4_1_1_8">#REF!</definedName>
    <definedName name="Excel_BuiltIn_Print_Area_4_1_1_9" localSheetId="0">#REF!</definedName>
    <definedName name="Excel_BuiltIn_Print_Area_4_1_1_9" localSheetId="1">#REF!</definedName>
    <definedName name="Excel_BuiltIn_Print_Area_4_1_1_9">#REF!</definedName>
    <definedName name="Excel_BuiltIn_Print_Area_4_1_10" localSheetId="0">#REF!</definedName>
    <definedName name="Excel_BuiltIn_Print_Area_4_1_10" localSheetId="1">#REF!</definedName>
    <definedName name="Excel_BuiltIn_Print_Area_4_1_10">#REF!</definedName>
    <definedName name="Excel_BuiltIn_Print_Area_4_1_11" localSheetId="0">#REF!</definedName>
    <definedName name="Excel_BuiltIn_Print_Area_4_1_11" localSheetId="1">#REF!</definedName>
    <definedName name="Excel_BuiltIn_Print_Area_4_1_11">#REF!</definedName>
    <definedName name="Excel_BuiltIn_Print_Area_4_1_12" localSheetId="0">#REF!</definedName>
    <definedName name="Excel_BuiltIn_Print_Area_4_1_12" localSheetId="1">#REF!</definedName>
    <definedName name="Excel_BuiltIn_Print_Area_4_1_12">#REF!</definedName>
    <definedName name="Excel_BuiltIn_Print_Area_4_1_13" localSheetId="0">#REF!</definedName>
    <definedName name="Excel_BuiltIn_Print_Area_4_1_13" localSheetId="1">#REF!</definedName>
    <definedName name="Excel_BuiltIn_Print_Area_4_1_13">#REF!</definedName>
    <definedName name="Excel_BuiltIn_Print_Area_4_1_14" localSheetId="0">#REF!</definedName>
    <definedName name="Excel_BuiltIn_Print_Area_4_1_14" localSheetId="1">#REF!</definedName>
    <definedName name="Excel_BuiltIn_Print_Area_4_1_14">#REF!</definedName>
    <definedName name="Excel_BuiltIn_Print_Area_4_1_15" localSheetId="0">#REF!</definedName>
    <definedName name="Excel_BuiltIn_Print_Area_4_1_15" localSheetId="1">#REF!</definedName>
    <definedName name="Excel_BuiltIn_Print_Area_4_1_15">#REF!</definedName>
    <definedName name="Excel_BuiltIn_Print_Area_4_1_2" localSheetId="0">#REF!</definedName>
    <definedName name="Excel_BuiltIn_Print_Area_4_1_2" localSheetId="1">#REF!</definedName>
    <definedName name="Excel_BuiltIn_Print_Area_4_1_2">#REF!</definedName>
    <definedName name="Excel_BuiltIn_Print_Area_4_1_3" localSheetId="0">#REF!</definedName>
    <definedName name="Excel_BuiltIn_Print_Area_4_1_3" localSheetId="1">#REF!</definedName>
    <definedName name="Excel_BuiltIn_Print_Area_4_1_3">#REF!</definedName>
    <definedName name="Excel_BuiltIn_Print_Area_4_1_4" localSheetId="0">#REF!</definedName>
    <definedName name="Excel_BuiltIn_Print_Area_4_1_4" localSheetId="1">#REF!</definedName>
    <definedName name="Excel_BuiltIn_Print_Area_4_1_4">#REF!</definedName>
    <definedName name="Excel_BuiltIn_Print_Area_4_1_5" localSheetId="0">#REF!</definedName>
    <definedName name="Excel_BuiltIn_Print_Area_4_1_5" localSheetId="1">#REF!</definedName>
    <definedName name="Excel_BuiltIn_Print_Area_4_1_5">#REF!</definedName>
    <definedName name="Excel_BuiltIn_Print_Area_4_1_6" localSheetId="0">#REF!</definedName>
    <definedName name="Excel_BuiltIn_Print_Area_4_1_6" localSheetId="1">#REF!</definedName>
    <definedName name="Excel_BuiltIn_Print_Area_4_1_6">#REF!</definedName>
    <definedName name="Excel_BuiltIn_Print_Area_4_1_7" localSheetId="0">#REF!</definedName>
    <definedName name="Excel_BuiltIn_Print_Area_4_1_7" localSheetId="1">#REF!</definedName>
    <definedName name="Excel_BuiltIn_Print_Area_4_1_7">#REF!</definedName>
    <definedName name="Excel_BuiltIn_Print_Area_4_1_8" localSheetId="0">#REF!</definedName>
    <definedName name="Excel_BuiltIn_Print_Area_4_1_8" localSheetId="1">#REF!</definedName>
    <definedName name="Excel_BuiltIn_Print_Area_4_1_8">#REF!</definedName>
    <definedName name="Excel_BuiltIn_Print_Area_4_1_9" localSheetId="0">#REF!</definedName>
    <definedName name="Excel_BuiltIn_Print_Area_4_1_9" localSheetId="1">#REF!</definedName>
    <definedName name="Excel_BuiltIn_Print_Area_4_1_9">#REF!</definedName>
    <definedName name="Excel_BuiltIn_Print_Area_4_12" localSheetId="0">#REF!</definedName>
    <definedName name="Excel_BuiltIn_Print_Area_4_12" localSheetId="1">#REF!</definedName>
    <definedName name="Excel_BuiltIn_Print_Area_4_12">#REF!</definedName>
    <definedName name="Excel_BuiltIn_Print_Area_4_13" localSheetId="0">#REF!</definedName>
    <definedName name="Excel_BuiltIn_Print_Area_4_13" localSheetId="1">#REF!</definedName>
    <definedName name="Excel_BuiltIn_Print_Area_4_13">#REF!</definedName>
    <definedName name="Excel_BuiltIn_Print_Area_4_14" localSheetId="0">#REF!</definedName>
    <definedName name="Excel_BuiltIn_Print_Area_4_14" localSheetId="1">#REF!</definedName>
    <definedName name="Excel_BuiltIn_Print_Area_4_14">#REF!</definedName>
    <definedName name="Excel_BuiltIn_Print_Area_4_2" localSheetId="0">#REF!</definedName>
    <definedName name="Excel_BuiltIn_Print_Area_4_2" localSheetId="1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>#REF!</definedName>
    <definedName name="Excel_BuiltIn_Print_Area_4_5" localSheetId="0">#REF!</definedName>
    <definedName name="Excel_BuiltIn_Print_Area_4_5" localSheetId="1">#REF!</definedName>
    <definedName name="Excel_BuiltIn_Print_Area_4_5">#REF!</definedName>
    <definedName name="Excel_BuiltIn_Print_Area_4_9">'ППД'!$A$1:$W$26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1" localSheetId="0">#REF!</definedName>
    <definedName name="Excel_BuiltIn_Print_Area_6_1" localSheetId="1">#REF!</definedName>
    <definedName name="Excel_BuiltIn_Print_Area_6_1">#REF!</definedName>
    <definedName name="Excel_BuiltIn_Print_Area_6_1_1" localSheetId="0">#REF!</definedName>
    <definedName name="Excel_BuiltIn_Print_Area_6_1_1" localSheetId="1">#REF!</definedName>
    <definedName name="Excel_BuiltIn_Print_Area_6_1_1">#REF!</definedName>
    <definedName name="Excel_BuiltIn_Print_Area_6_1_1_1" localSheetId="0">#REF!</definedName>
    <definedName name="Excel_BuiltIn_Print_Area_6_1_1_1" localSheetId="1">#REF!</definedName>
    <definedName name="Excel_BuiltIn_Print_Area_6_1_1_1">#REF!</definedName>
    <definedName name="Excel_BuiltIn_Print_Area_6_1_1_2" localSheetId="0">#REF!</definedName>
    <definedName name="Excel_BuiltIn_Print_Area_6_1_1_2" localSheetId="1">#REF!</definedName>
    <definedName name="Excel_BuiltIn_Print_Area_6_1_1_2">#REF!</definedName>
    <definedName name="Excel_BuiltIn_Print_Area_6_10" localSheetId="0">#REF!</definedName>
    <definedName name="Excel_BuiltIn_Print_Area_6_10" localSheetId="1">#REF!</definedName>
    <definedName name="Excel_BuiltIn_Print_Area_6_10">#REF!</definedName>
    <definedName name="Excel_BuiltIn_Print_Area_6_11" localSheetId="0">#REF!</definedName>
    <definedName name="Excel_BuiltIn_Print_Area_6_11" localSheetId="1">#REF!</definedName>
    <definedName name="Excel_BuiltIn_Print_Area_6_11">#REF!</definedName>
    <definedName name="Excel_BuiltIn_Print_Area_6_12" localSheetId="0">#REF!</definedName>
    <definedName name="Excel_BuiltIn_Print_Area_6_12" localSheetId="1">#REF!</definedName>
    <definedName name="Excel_BuiltIn_Print_Area_6_12">#REF!</definedName>
    <definedName name="Excel_BuiltIn_Print_Area_6_13" localSheetId="0">#REF!</definedName>
    <definedName name="Excel_BuiltIn_Print_Area_6_13" localSheetId="1">#REF!</definedName>
    <definedName name="Excel_BuiltIn_Print_Area_6_13">#REF!</definedName>
    <definedName name="Excel_BuiltIn_Print_Area_6_14" localSheetId="0">#REF!</definedName>
    <definedName name="Excel_BuiltIn_Print_Area_6_14" localSheetId="1">#REF!</definedName>
    <definedName name="Excel_BuiltIn_Print_Area_6_14">#REF!</definedName>
    <definedName name="Excel_BuiltIn_Print_Area_6_2" localSheetId="0">#REF!</definedName>
    <definedName name="Excel_BuiltIn_Print_Area_6_2" localSheetId="1">#REF!</definedName>
    <definedName name="Excel_BuiltIn_Print_Area_6_2">#REF!</definedName>
    <definedName name="Excel_BuiltIn_Print_Area_6_2_1" localSheetId="0">#REF!</definedName>
    <definedName name="Excel_BuiltIn_Print_Area_6_2_1" localSheetId="1">#REF!</definedName>
    <definedName name="Excel_BuiltIn_Print_Area_6_2_1">#REF!</definedName>
    <definedName name="Excel_BuiltIn_Print_Area_6_3" localSheetId="0">#REF!</definedName>
    <definedName name="Excel_BuiltIn_Print_Area_6_3" localSheetId="1">#REF!</definedName>
    <definedName name="Excel_BuiltIn_Print_Area_6_3">#REF!</definedName>
    <definedName name="Excel_BuiltIn_Print_Area_6_4" localSheetId="0">#REF!</definedName>
    <definedName name="Excel_BuiltIn_Print_Area_6_4" localSheetId="1">#REF!</definedName>
    <definedName name="Excel_BuiltIn_Print_Area_6_4">#REF!</definedName>
    <definedName name="Excel_BuiltIn_Print_Area_6_5" localSheetId="0">#REF!</definedName>
    <definedName name="Excel_BuiltIn_Print_Area_6_5" localSheetId="1">#REF!</definedName>
    <definedName name="Excel_BuiltIn_Print_Area_6_5">#REF!</definedName>
    <definedName name="Excel_BuiltIn_Print_Area_6_6" localSheetId="0">#REF!</definedName>
    <definedName name="Excel_BuiltIn_Print_Area_6_6" localSheetId="1">#REF!</definedName>
    <definedName name="Excel_BuiltIn_Print_Area_6_6">#REF!</definedName>
    <definedName name="Excel_BuiltIn_Print_Area_6_7" localSheetId="0">#REF!</definedName>
    <definedName name="Excel_BuiltIn_Print_Area_6_7" localSheetId="1">#REF!</definedName>
    <definedName name="Excel_BuiltIn_Print_Area_6_7">#REF!</definedName>
    <definedName name="Excel_BuiltIn_Print_Area_6_8" localSheetId="0">#REF!</definedName>
    <definedName name="Excel_BuiltIn_Print_Area_6_8" localSheetId="1">#REF!</definedName>
    <definedName name="Excel_BuiltIn_Print_Area_6_8">#REF!</definedName>
    <definedName name="Excel_BuiltIn_Print_Area_6_9" localSheetId="0">#REF!</definedName>
    <definedName name="Excel_BuiltIn_Print_Area_6_9" localSheetId="1">#REF!</definedName>
    <definedName name="Excel_BuiltIn_Print_Area_6_9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1" localSheetId="0">#REF!</definedName>
    <definedName name="Excel_BuiltIn_Print_Area_7_1" localSheetId="1">#REF!</definedName>
    <definedName name="Excel_BuiltIn_Print_Area_7_1">#REF!</definedName>
    <definedName name="Excel_BuiltIn_Print_Area_7_10" localSheetId="0">#REF!</definedName>
    <definedName name="Excel_BuiltIn_Print_Area_7_10" localSheetId="1">#REF!</definedName>
    <definedName name="Excel_BuiltIn_Print_Area_7_10">#REF!</definedName>
    <definedName name="Excel_BuiltIn_Print_Area_7_11" localSheetId="0">#REF!</definedName>
    <definedName name="Excel_BuiltIn_Print_Area_7_11" localSheetId="1">#REF!</definedName>
    <definedName name="Excel_BuiltIn_Print_Area_7_11">#REF!</definedName>
    <definedName name="Excel_BuiltIn_Print_Area_7_12" localSheetId="0">#REF!</definedName>
    <definedName name="Excel_BuiltIn_Print_Area_7_12" localSheetId="1">#REF!</definedName>
    <definedName name="Excel_BuiltIn_Print_Area_7_12">#REF!</definedName>
    <definedName name="Excel_BuiltIn_Print_Area_7_13" localSheetId="0">#REF!</definedName>
    <definedName name="Excel_BuiltIn_Print_Area_7_13" localSheetId="1">#REF!</definedName>
    <definedName name="Excel_BuiltIn_Print_Area_7_13">#REF!</definedName>
    <definedName name="Excel_BuiltIn_Print_Area_7_14" localSheetId="0">#REF!</definedName>
    <definedName name="Excel_BuiltIn_Print_Area_7_14" localSheetId="1">#REF!</definedName>
    <definedName name="Excel_BuiltIn_Print_Area_7_14">#REF!</definedName>
    <definedName name="Excel_BuiltIn_Print_Area_7_2" localSheetId="0">#REF!</definedName>
    <definedName name="Excel_BuiltIn_Print_Area_7_2" localSheetId="1">#REF!</definedName>
    <definedName name="Excel_BuiltIn_Print_Area_7_2">#REF!</definedName>
    <definedName name="Excel_BuiltIn_Print_Area_7_3" localSheetId="0">#REF!</definedName>
    <definedName name="Excel_BuiltIn_Print_Area_7_3" localSheetId="1">#REF!</definedName>
    <definedName name="Excel_BuiltIn_Print_Area_7_3">#REF!</definedName>
    <definedName name="Excel_BuiltIn_Print_Area_7_4" localSheetId="0">#REF!</definedName>
    <definedName name="Excel_BuiltIn_Print_Area_7_4" localSheetId="1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>#REF!</definedName>
    <definedName name="Excel_BuiltIn_Print_Area_7_6" localSheetId="0">#REF!</definedName>
    <definedName name="Excel_BuiltIn_Print_Area_7_6" localSheetId="1">#REF!</definedName>
    <definedName name="Excel_BuiltIn_Print_Area_7_6">#REF!</definedName>
    <definedName name="Excel_BuiltIn_Print_Area_7_7" localSheetId="0">#REF!</definedName>
    <definedName name="Excel_BuiltIn_Print_Area_7_7" localSheetId="1">#REF!</definedName>
    <definedName name="Excel_BuiltIn_Print_Area_7_7">#REF!</definedName>
    <definedName name="Excel_BuiltIn_Print_Area_7_8" localSheetId="0">#REF!</definedName>
    <definedName name="Excel_BuiltIn_Print_Area_7_8" localSheetId="1">#REF!</definedName>
    <definedName name="Excel_BuiltIn_Print_Area_7_8">#REF!</definedName>
    <definedName name="Excel_BuiltIn_Print_Area_7_9" localSheetId="0">#REF!</definedName>
    <definedName name="Excel_BuiltIn_Print_Area_7_9" localSheetId="1">#REF!</definedName>
    <definedName name="Excel_BuiltIn_Print_Area_7_9">#REF!</definedName>
    <definedName name="Excel_BuiltIn_Print_Area_8_1" localSheetId="0">#REF!</definedName>
    <definedName name="Excel_BuiltIn_Print_Area_8_1" localSheetId="1">#REF!</definedName>
    <definedName name="Excel_BuiltIn_Print_Area_8_1">#REF!</definedName>
    <definedName name="Excel_BuiltIn_Print_Area_9" localSheetId="0">#REF!</definedName>
    <definedName name="Excel_BuiltIn_Print_Area_9" localSheetId="1">#REF!</definedName>
    <definedName name="Excel_BuiltIn_Print_Area_9">#REF!</definedName>
    <definedName name="Excel_BuiltIn_Print_Area_9_1" localSheetId="0">#REF!</definedName>
    <definedName name="Excel_BuiltIn_Print_Area_9_1" localSheetId="1">#REF!</definedName>
    <definedName name="Excel_BuiltIn_Print_Area_9_1">#REF!</definedName>
    <definedName name="Excel_BuiltIn_Print_Area_9_2" localSheetId="0">#REF!</definedName>
    <definedName name="Excel_BuiltIn_Print_Area_9_2" localSheetId="1">#REF!</definedName>
    <definedName name="Excel_BuiltIn_Print_Area_9_2">#REF!</definedName>
    <definedName name="Excel_BuiltIn_Print_Area_9_3" localSheetId="0">#REF!</definedName>
    <definedName name="Excel_BuiltIn_Print_Area_9_3" localSheetId="1">#REF!</definedName>
    <definedName name="Excel_BuiltIn_Print_Area_9_3">#REF!</definedName>
    <definedName name="Excel_BuiltIn_Print_Area_9_4" localSheetId="0">#REF!</definedName>
    <definedName name="Excel_BuiltIn_Print_Area_9_4" localSheetId="1">#REF!</definedName>
    <definedName name="Excel_BuiltIn_Print_Area_9_4">#REF!</definedName>
    <definedName name="Excel_BuiltIn_Print_Area_9_5" localSheetId="0">#REF!</definedName>
    <definedName name="Excel_BuiltIn_Print_Area_9_5" localSheetId="1">#REF!</definedName>
    <definedName name="Excel_BuiltIn_Print_Area_9_5">#REF!</definedName>
    <definedName name="Excel_BuiltIn_Print_Area_9_6" localSheetId="0">#REF!</definedName>
    <definedName name="Excel_BuiltIn_Print_Area_9_6" localSheetId="1">#REF!</definedName>
    <definedName name="Excel_BuiltIn_Print_Area_9_6">#REF!</definedName>
    <definedName name="Excel_BuiltIn_Print_Area_9_7" localSheetId="0">#REF!</definedName>
    <definedName name="Excel_BuiltIn_Print_Area_9_7" localSheetId="1">#REF!</definedName>
    <definedName name="Excel_BuiltIn_Print_Area_9_7">#REF!</definedName>
    <definedName name="Владелец__________________________лошади" localSheetId="0">#REF!</definedName>
    <definedName name="Владелец__________________________лошади" localSheetId="1">#REF!</definedName>
    <definedName name="Владелец__________________________лошади">#REF!</definedName>
    <definedName name="Владелец__________________________лошади_1" localSheetId="0">#REF!</definedName>
    <definedName name="Владелец__________________________лошади_1" localSheetId="1">#REF!</definedName>
    <definedName name="Владелец__________________________лошади_1">#REF!</definedName>
    <definedName name="Владелец__________________________лошади_10" localSheetId="0">#REF!</definedName>
    <definedName name="Владелец__________________________лошади_10" localSheetId="1">#REF!</definedName>
    <definedName name="Владелец__________________________лошади_10">#REF!</definedName>
    <definedName name="Владелец__________________________лошади_11" localSheetId="0">#REF!</definedName>
    <definedName name="Владелец__________________________лошади_11" localSheetId="1">#REF!</definedName>
    <definedName name="Владелец__________________________лошади_11">#REF!</definedName>
    <definedName name="Владелец__________________________лошади_12" localSheetId="0">#REF!</definedName>
    <definedName name="Владелец__________________________лошади_12" localSheetId="1">#REF!</definedName>
    <definedName name="Владелец__________________________лошади_12">#REF!</definedName>
    <definedName name="Владелец__________________________лошади_13" localSheetId="0">#REF!</definedName>
    <definedName name="Владелец__________________________лошади_13" localSheetId="1">#REF!</definedName>
    <definedName name="Владелец__________________________лошади_13">#REF!</definedName>
    <definedName name="Владелец__________________________лошади_14" localSheetId="0">#REF!</definedName>
    <definedName name="Владелец__________________________лошади_14" localSheetId="1">#REF!</definedName>
    <definedName name="Владелец__________________________лошади_14">#REF!</definedName>
    <definedName name="Владелец__________________________лошади_15" localSheetId="0">#REF!</definedName>
    <definedName name="Владелец__________________________лошади_15" localSheetId="1">#REF!</definedName>
    <definedName name="Владелец__________________________лошади_15">#REF!</definedName>
    <definedName name="Владелец__________________________лошади_2" localSheetId="0">#REF!</definedName>
    <definedName name="Владелец__________________________лошади_2" localSheetId="1">#REF!</definedName>
    <definedName name="Владелец__________________________лошади_2">#REF!</definedName>
    <definedName name="Владелец__________________________лошади_3" localSheetId="0">#REF!</definedName>
    <definedName name="Владелец__________________________лошади_3" localSheetId="1">#REF!</definedName>
    <definedName name="Владелец__________________________лошади_3">#REF!</definedName>
    <definedName name="Владелец__________________________лошади_4" localSheetId="0">#REF!</definedName>
    <definedName name="Владелец__________________________лошади_4" localSheetId="1">#REF!</definedName>
    <definedName name="Владелец__________________________лошади_4">#REF!</definedName>
    <definedName name="Владелец__________________________лошади_6" localSheetId="0">#REF!</definedName>
    <definedName name="Владелец__________________________лошади_6" localSheetId="1">#REF!</definedName>
    <definedName name="Владелец__________________________лошади_6">#REF!</definedName>
    <definedName name="Владелец__________________________лошади_7" localSheetId="0">#REF!</definedName>
    <definedName name="Владелец__________________________лошади_7" localSheetId="1">#REF!</definedName>
    <definedName name="Владелец__________________________лошади_7">#REF!</definedName>
    <definedName name="Владелец__________________________лошади_8" localSheetId="0">#REF!</definedName>
    <definedName name="Владелец__________________________лошади_8" localSheetId="1">#REF!</definedName>
    <definedName name="Владелец__________________________лошади_8">#REF!</definedName>
    <definedName name="Владелец__________________________лошади_9" localSheetId="0">#REF!</definedName>
    <definedName name="Владелец__________________________лошади_9" localSheetId="1">#REF!</definedName>
    <definedName name="Владелец__________________________лошади_9">#REF!</definedName>
    <definedName name="Кличка_лошади__г.р.__пол__масть.__порода" localSheetId="0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0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личка_лошади__г.р.__пол__масть.__порода_10" localSheetId="0">#REF!</definedName>
    <definedName name="Кличка_лошади__г.р.__пол__масть.__порода_10" localSheetId="1">#REF!</definedName>
    <definedName name="Кличка_лошади__г.р.__пол__масть.__порода_10">#REF!</definedName>
    <definedName name="Кличка_лошади__г.р.__пол__масть.__порода_11" localSheetId="0">#REF!</definedName>
    <definedName name="Кличка_лошади__г.р.__пол__масть.__порода_11" localSheetId="1">#REF!</definedName>
    <definedName name="Кличка_лошади__г.р.__пол__масть.__порода_11">#REF!</definedName>
    <definedName name="Кличка_лошади__г.р.__пол__масть.__порода_12" localSheetId="0">#REF!</definedName>
    <definedName name="Кличка_лошади__г.р.__пол__масть.__порода_12" localSheetId="1">#REF!</definedName>
    <definedName name="Кличка_лошади__г.р.__пол__масть.__порода_12">#REF!</definedName>
    <definedName name="Кличка_лошади__г.р.__пол__масть.__порода_13" localSheetId="0">#REF!</definedName>
    <definedName name="Кличка_лошади__г.р.__пол__масть.__порода_13" localSheetId="1">#REF!</definedName>
    <definedName name="Кличка_лошади__г.р.__пол__масть.__порода_13">#REF!</definedName>
    <definedName name="Кличка_лошади__г.р.__пол__масть.__порода_14" localSheetId="0">#REF!</definedName>
    <definedName name="Кличка_лошади__г.р.__пол__масть.__порода_14" localSheetId="1">#REF!</definedName>
    <definedName name="Кличка_лошади__г.р.__пол__масть.__порода_14">#REF!</definedName>
    <definedName name="Кличка_лошади__г.р.__пол__масть.__порода_15" localSheetId="0">#REF!</definedName>
    <definedName name="Кличка_лошади__г.р.__пол__масть.__порода_15" localSheetId="1">#REF!</definedName>
    <definedName name="Кличка_лошади__г.р.__пол__масть.__порода_15">#REF!</definedName>
    <definedName name="Кличка_лошади__г.р.__пол__масть.__порода_2" localSheetId="0">#REF!</definedName>
    <definedName name="Кличка_лошади__г.р.__пол__масть.__порода_2" localSheetId="1">#REF!</definedName>
    <definedName name="Кличка_лошади__г.р.__пол__масть.__порода_2">#REF!</definedName>
    <definedName name="Кличка_лошади__г.р.__пол__масть.__порода_3" localSheetId="0">#REF!</definedName>
    <definedName name="Кличка_лошади__г.р.__пол__масть.__порода_3" localSheetId="1">#REF!</definedName>
    <definedName name="Кличка_лошади__г.р.__пол__масть.__порода_3">#REF!</definedName>
    <definedName name="Кличка_лошади__г.р.__пол__масть.__порода_4" localSheetId="0">#REF!</definedName>
    <definedName name="Кличка_лошади__г.р.__пол__масть.__порода_4" localSheetId="1">#REF!</definedName>
    <definedName name="Кличка_лошади__г.р.__пол__масть.__порода_4">#REF!</definedName>
    <definedName name="Кличка_лошади__г.р.__пол__масть.__порода_6" localSheetId="0">#REF!</definedName>
    <definedName name="Кличка_лошади__г.р.__пол__масть.__порода_6" localSheetId="1">#REF!</definedName>
    <definedName name="Кличка_лошади__г.р.__пол__масть.__порода_6">#REF!</definedName>
    <definedName name="Кличка_лошади__г.р.__пол__масть.__порода_7" localSheetId="0">#REF!</definedName>
    <definedName name="Кличка_лошади__г.р.__пол__масть.__порода_7" localSheetId="1">#REF!</definedName>
    <definedName name="Кличка_лошади__г.р.__пол__масть.__порода_7">#REF!</definedName>
    <definedName name="Кличка_лошади__г.р.__пол__масть.__порода_8" localSheetId="0">#REF!</definedName>
    <definedName name="Кличка_лошади__г.р.__пол__масть.__порода_8" localSheetId="1">#REF!</definedName>
    <definedName name="Кличка_лошади__г.р.__пол__масть.__порода_8">#REF!</definedName>
    <definedName name="Кличка_лошади__г.р.__пол__масть.__порода_9" localSheetId="0">#REF!</definedName>
    <definedName name="Кличка_лошади__г.р.__пол__масть.__порода_9" localSheetId="1">#REF!</definedName>
    <definedName name="Кличка_лошади__г.р.__пол__масть.__порода_9">#REF!</definedName>
    <definedName name="Команда__регион" localSheetId="0">#REF!</definedName>
    <definedName name="Команда__регион" localSheetId="1">#REF!</definedName>
    <definedName name="Команда__регион">#REF!</definedName>
    <definedName name="Команда__регион_1" localSheetId="0">#REF!</definedName>
    <definedName name="Команда__регион_1" localSheetId="1">#REF!</definedName>
    <definedName name="Команда__регион_1">#REF!</definedName>
    <definedName name="Команда__регион_10" localSheetId="0">#REF!</definedName>
    <definedName name="Команда__регион_10" localSheetId="1">#REF!</definedName>
    <definedName name="Команда__регион_10">#REF!</definedName>
    <definedName name="Команда__регион_11" localSheetId="0">#REF!</definedName>
    <definedName name="Команда__регион_11" localSheetId="1">#REF!</definedName>
    <definedName name="Команда__регион_11">#REF!</definedName>
    <definedName name="Команда__регион_12" localSheetId="0">#REF!</definedName>
    <definedName name="Команда__регион_12" localSheetId="1">#REF!</definedName>
    <definedName name="Команда__регион_12">#REF!</definedName>
    <definedName name="Команда__регион_13" localSheetId="0">#REF!</definedName>
    <definedName name="Команда__регион_13" localSheetId="1">#REF!</definedName>
    <definedName name="Команда__регион_13">#REF!</definedName>
    <definedName name="Команда__регион_14" localSheetId="0">#REF!</definedName>
    <definedName name="Команда__регион_14" localSheetId="1">#REF!</definedName>
    <definedName name="Команда__регион_14">#REF!</definedName>
    <definedName name="Команда__регион_15" localSheetId="0">#REF!</definedName>
    <definedName name="Команда__регион_15" localSheetId="1">#REF!</definedName>
    <definedName name="Команда__регион_15">#REF!</definedName>
    <definedName name="Команда__регион_2" localSheetId="0">#REF!</definedName>
    <definedName name="Команда__регион_2" localSheetId="1">#REF!</definedName>
    <definedName name="Команда__регион_2">#REF!</definedName>
    <definedName name="Команда__регион_3" localSheetId="0">#REF!</definedName>
    <definedName name="Команда__регион_3" localSheetId="1">#REF!</definedName>
    <definedName name="Команда__регион_3">#REF!</definedName>
    <definedName name="Команда__регион_4" localSheetId="0">#REF!</definedName>
    <definedName name="Команда__регион_4" localSheetId="1">#REF!</definedName>
    <definedName name="Команда__регион_4">#REF!</definedName>
    <definedName name="Команда__регион_6" localSheetId="0">#REF!</definedName>
    <definedName name="Команда__регион_6" localSheetId="1">#REF!</definedName>
    <definedName name="Команда__регион_6">#REF!</definedName>
    <definedName name="Команда__регион_7" localSheetId="0">#REF!</definedName>
    <definedName name="Команда__регион_7" localSheetId="1">#REF!</definedName>
    <definedName name="Команда__регион_7">#REF!</definedName>
    <definedName name="Команда__регион_8" localSheetId="0">#REF!</definedName>
    <definedName name="Команда__регион_8" localSheetId="1">#REF!</definedName>
    <definedName name="Команда__регион_8">#REF!</definedName>
    <definedName name="Команда__регион_9" localSheetId="0">#REF!</definedName>
    <definedName name="Команда__регион_9" localSheetId="1">#REF!</definedName>
    <definedName name="Команда__регион_9">#REF!</definedName>
    <definedName name="_xlnm.Print_Area" localSheetId="3">'КПД'!$A$1:$W$19</definedName>
    <definedName name="_xlnm.Print_Area" localSheetId="0">'мол 4 и ст'!$A$2:$P$13</definedName>
    <definedName name="_xlnm.Print_Area" localSheetId="4">'МП СП КПЮ'!$A$1:$V$22</definedName>
    <definedName name="_xlnm.Print_Area" localSheetId="5">'начин'!$A$1:$W$18</definedName>
    <definedName name="_xlnm.Print_Area" localSheetId="2">'ППД'!$A$1:$X$27</definedName>
    <definedName name="_xlnm.Print_Area" localSheetId="1">'ппюю'!$A$1:$X$33</definedName>
    <definedName name="_xlnm.Print_Titles" localSheetId="1">'ппюю'!$2:$8</definedName>
    <definedName name="_xlnm.Print_Titles" localSheetId="2">'ППД'!$2:$9</definedName>
    <definedName name="_xlnm.Print_Titles" localSheetId="3">'КПД'!$2:$9</definedName>
    <definedName name="_xlnm.Print_Titles" localSheetId="4">'МП СП КПЮ'!$5:$6</definedName>
    <definedName name="_xlnm.Print_Titles" localSheetId="5">'начин'!$2:$9</definedName>
  </definedNames>
  <calcPr calcId="145621"/>
</workbook>
</file>

<file path=xl/sharedStrings.xml><?xml version="1.0" encoding="utf-8"?>
<sst xmlns="http://schemas.openxmlformats.org/spreadsheetml/2006/main" count="548" uniqueCount="251">
  <si>
    <t>Place</t>
  </si>
  <si>
    <t>Rider_ID</t>
  </si>
  <si>
    <t>Horse_ID</t>
  </si>
  <si>
    <t>Perc1</t>
  </si>
  <si>
    <t>Perc2</t>
  </si>
  <si>
    <t>Perc3</t>
  </si>
  <si>
    <t>PercSum</t>
  </si>
  <si>
    <t>ОТКРЫТЫЙ КУБОК КСК "РУССКИЙ АЛМАЗ" ПО ВЫЕЗДКЕ, 3 ЭТАП</t>
  </si>
  <si>
    <t>ВЫЕЗДКА</t>
  </si>
  <si>
    <t>Технические результаты</t>
  </si>
  <si>
    <t>III</t>
  </si>
  <si>
    <t>ТЕСТ ДЛЯ НАЧИНАЮЩИХ ВСАДНИКОВ</t>
  </si>
  <si>
    <r>
      <t xml:space="preserve">Судьи: Е -Гурьянова Г. ВК (Московская обл.)  , </t>
    </r>
    <r>
      <rPr>
        <b/>
        <sz val="14"/>
        <rFont val="Verdana"/>
        <family val="2"/>
      </rPr>
      <t>С - Леппенен Г. ВК (Московская обл.)</t>
    </r>
    <r>
      <rPr>
        <sz val="14"/>
        <rFont val="Verdana"/>
        <family val="2"/>
      </rPr>
      <t>, М - Тишкин В. ВК (Москва)</t>
    </r>
  </si>
  <si>
    <t>КСК "Русский Алмаз", МО</t>
  </si>
  <si>
    <t>25 марта 2018 г.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</si>
  <si>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</si>
  <si>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</si>
  <si>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</si>
  <si>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</si>
  <si>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</si>
  <si>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</si>
  <si>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</si>
  <si>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</si>
  <si>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</si>
  <si>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</si>
  <si>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</si>
  <si>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</si>
  <si>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</si>
  <si>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</si>
  <si>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</si>
  <si>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</si>
  <si>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</si>
  <si>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</si>
  <si>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</si>
  <si>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</si>
  <si>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Зачет для детей</t>
  </si>
  <si>
    <r>
      <t xml:space="preserve">ЯРОВОВА </t>
    </r>
    <r>
      <rPr>
        <sz val="11"/>
        <rFont val="Verdana"/>
        <family val="2"/>
      </rPr>
      <t>Яна, 2011</t>
    </r>
  </si>
  <si>
    <r>
      <t xml:space="preserve">СМОКИ-04, </t>
    </r>
    <r>
      <rPr>
        <sz val="10"/>
        <rFont val="Verdana"/>
        <family val="2"/>
      </rPr>
      <t>мер., рыж., шетл., Магнат, Россия</t>
    </r>
  </si>
  <si>
    <t>Исачкина Р.</t>
  </si>
  <si>
    <r>
      <t xml:space="preserve">БАТРАКОВ </t>
    </r>
    <r>
      <rPr>
        <sz val="11"/>
        <rFont val="Verdana"/>
        <family val="2"/>
      </rPr>
      <t>Федор, 2009</t>
    </r>
  </si>
  <si>
    <r>
      <t xml:space="preserve">ПРЕЗЕНТ, </t>
    </r>
    <r>
      <rPr>
        <sz val="10"/>
        <rFont val="Verdana"/>
        <family val="2"/>
      </rPr>
      <t>мер., рыж, пони</t>
    </r>
  </si>
  <si>
    <t>Зачет для любителей</t>
  </si>
  <si>
    <r>
      <t xml:space="preserve">КИРЧЕНКО </t>
    </r>
    <r>
      <rPr>
        <sz val="10"/>
        <rFont val="Verdana"/>
        <family val="2"/>
      </rPr>
      <t>Анна</t>
    </r>
  </si>
  <si>
    <t>б/р</t>
  </si>
  <si>
    <r>
      <t xml:space="preserve">ОРФЕЙ-05, </t>
    </r>
    <r>
      <rPr>
        <sz val="10"/>
        <rFont val="Verdana"/>
        <family val="2"/>
      </rPr>
      <t>мер., гнед., трак., Фрагмент, Беларусь</t>
    </r>
  </si>
  <si>
    <t>005671</t>
  </si>
  <si>
    <t>Курникова Т.</t>
  </si>
  <si>
    <r>
      <t xml:space="preserve">ЗАБОЛОТНАЯ </t>
    </r>
    <r>
      <rPr>
        <sz val="10"/>
        <rFont val="Verdana"/>
        <family val="2"/>
      </rPr>
      <t>Светлана</t>
    </r>
  </si>
  <si>
    <t>020184</t>
  </si>
  <si>
    <r>
      <t xml:space="preserve">ГАВАННА-10, </t>
    </r>
    <r>
      <rPr>
        <sz val="10"/>
        <rFont val="Verdana"/>
        <family val="2"/>
      </rPr>
      <t>кобыла, гн. полукр., Виноград, КСК "Лань"</t>
    </r>
  </si>
  <si>
    <t>017551</t>
  </si>
  <si>
    <t>Заболотная С.С.</t>
  </si>
  <si>
    <t>Ч/В, МО</t>
  </si>
  <si>
    <r>
      <t>ПОКЛОН-12,</t>
    </r>
    <r>
      <rPr>
        <sz val="10"/>
        <rFont val="Verdana"/>
        <family val="2"/>
      </rPr>
      <t xml:space="preserve"> мер, сер. орл., Ковчег, ОАО "Хреновской конный завод"</t>
    </r>
  </si>
  <si>
    <t>017552</t>
  </si>
  <si>
    <t xml:space="preserve">Главный судья                                                                                                                                                              </t>
  </si>
  <si>
    <t>Гурьянова Г., ВК (Московская обл.)</t>
  </si>
  <si>
    <t xml:space="preserve">Главный секретарь                                                           </t>
  </si>
  <si>
    <t>Горская Н., ВК (Москва)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</si>
  <si>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</si>
  <si>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</si>
  <si>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</si>
  <si>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кмс</t>
  </si>
  <si>
    <t>I</t>
  </si>
  <si>
    <t>МАЛЫЙ ПРИЗ</t>
  </si>
  <si>
    <r>
      <t xml:space="preserve">ЛЕВИНА 
</t>
    </r>
    <r>
      <rPr>
        <sz val="10"/>
        <rFont val="Verdana"/>
        <family val="2"/>
      </rPr>
      <t>Анна</t>
    </r>
  </si>
  <si>
    <t>000265</t>
  </si>
  <si>
    <t>мс</t>
  </si>
  <si>
    <r>
      <t xml:space="preserve">ДАЛЛАС-08, </t>
    </r>
    <r>
      <rPr>
        <sz val="10"/>
        <rFont val="Verdana"/>
        <family val="2"/>
      </rPr>
      <t>мерин, гн. голл., Veron, Нидерланды</t>
    </r>
  </si>
  <si>
    <t>009783</t>
  </si>
  <si>
    <t>Федулов А.Н.</t>
  </si>
  <si>
    <t>КСК "Отрада", МО</t>
  </si>
  <si>
    <r>
      <t xml:space="preserve">ДАНС АВЭК ЛУИ-10 </t>
    </r>
    <r>
      <rPr>
        <sz val="10"/>
        <rFont val="Verdana"/>
        <family val="2"/>
      </rPr>
      <t>мер., ольд., Десперадос, Германия</t>
    </r>
  </si>
  <si>
    <t>013235</t>
  </si>
  <si>
    <t>Васильева Е.</t>
  </si>
  <si>
    <t>КСК "Максима Стэйблз", МО</t>
  </si>
  <si>
    <r>
      <t xml:space="preserve">ГУРИНА 
</t>
    </r>
    <r>
      <rPr>
        <sz val="10"/>
        <rFont val="Verdana"/>
        <family val="2"/>
      </rPr>
      <t>Людмила</t>
    </r>
  </si>
  <si>
    <t>007779</t>
  </si>
  <si>
    <r>
      <t>ДОМИНАТОР-10,</t>
    </r>
    <r>
      <rPr>
        <sz val="10"/>
        <rFont val="Verdana"/>
        <family val="2"/>
      </rPr>
      <t xml:space="preserve"> жер., гнед., ольден., Sir Donerhall I, Германия </t>
    </r>
  </si>
  <si>
    <r>
      <t xml:space="preserve">ЦИБУЛЬСКАЯ 
</t>
    </r>
    <r>
      <rPr>
        <sz val="10"/>
        <rFont val="Verdana"/>
        <family val="2"/>
      </rPr>
      <t>Ирина</t>
    </r>
  </si>
  <si>
    <t>009081</t>
  </si>
  <si>
    <r>
      <t>РОККИ-05,</t>
    </r>
    <r>
      <rPr>
        <sz val="10"/>
        <rFont val="Verdana"/>
        <family val="2"/>
      </rPr>
      <t xml:space="preserve"> мер., гнед, вест. Германия</t>
    </r>
  </si>
  <si>
    <t xml:space="preserve"> DE 441 411458805</t>
  </si>
  <si>
    <t>Цибульская И.</t>
  </si>
  <si>
    <t>СРЕДНИЙ ПРИЗ №1</t>
  </si>
  <si>
    <r>
      <t>ФЛАМИНГО-10,</t>
    </r>
    <r>
      <rPr>
        <sz val="10"/>
        <rFont val="Verdana"/>
        <family val="2"/>
      </rPr>
      <t xml:space="preserve"> мер., рыж., ган., Флорискаунт - Росина, Германия</t>
    </r>
  </si>
  <si>
    <t>015687</t>
  </si>
  <si>
    <r>
      <t xml:space="preserve">ГУРИНА
</t>
    </r>
    <r>
      <rPr>
        <sz val="10"/>
        <rFont val="Verdana"/>
        <family val="2"/>
      </rPr>
      <t>Людмила</t>
    </r>
  </si>
  <si>
    <r>
      <t xml:space="preserve">СТОУНМЭН-08, </t>
    </r>
    <r>
      <rPr>
        <sz val="10"/>
        <rFont val="Verdana"/>
        <family val="2"/>
      </rPr>
      <t>мер., гнед., ольд., Сандро Хит, Германия</t>
    </r>
  </si>
  <si>
    <t>013371</t>
  </si>
  <si>
    <r>
      <t xml:space="preserve">БУХВОСТОВА
</t>
    </r>
    <r>
      <rPr>
        <sz val="10"/>
        <rFont val="Verdana"/>
        <family val="2"/>
      </rPr>
      <t>Анна</t>
    </r>
  </si>
  <si>
    <t>017582</t>
  </si>
  <si>
    <r>
      <t xml:space="preserve">ЛИБЕРТИНО-10, </t>
    </r>
    <r>
      <rPr>
        <sz val="10"/>
        <rFont val="Verdana"/>
        <family val="2"/>
      </rPr>
      <t>мер., сер., вестф., Лансер, Украина</t>
    </r>
  </si>
  <si>
    <t>014837</t>
  </si>
  <si>
    <r>
      <t xml:space="preserve">ФЛОРИНСКАЯ 
</t>
    </r>
    <r>
      <rPr>
        <sz val="10"/>
        <rFont val="Verdana"/>
        <family val="2"/>
      </rPr>
      <t>Надежда</t>
    </r>
  </si>
  <si>
    <t>016187</t>
  </si>
  <si>
    <r>
      <t xml:space="preserve">ФАКИР-07, </t>
    </r>
    <r>
      <rPr>
        <sz val="10"/>
        <rFont val="Verdana"/>
        <family val="2"/>
      </rPr>
      <t>мерин, гн. полукр., Киприот ЗАО "Марийское"</t>
    </r>
  </si>
  <si>
    <t>013553</t>
  </si>
  <si>
    <t>Флоринская Н.</t>
  </si>
  <si>
    <t>КСК "Радужный"
 Кировская область</t>
  </si>
  <si>
    <t>Тест по выбору - СРЕДНИЙ ПРИЗ №2</t>
  </si>
  <si>
    <r>
      <t>ЕГОРОВА</t>
    </r>
    <r>
      <rPr>
        <sz val="10"/>
        <rFont val="Verdana"/>
        <family val="2"/>
      </rPr>
      <t xml:space="preserve"> Елена</t>
    </r>
  </si>
  <si>
    <t>005481</t>
  </si>
  <si>
    <r>
      <t>ГАРФИЛД-07</t>
    </r>
    <r>
      <rPr>
        <sz val="10"/>
        <rFont val="Verdana"/>
        <family val="2"/>
      </rPr>
      <t xml:space="preserve"> жер., гнед., латв., Грифель</t>
    </r>
  </si>
  <si>
    <t>009842</t>
  </si>
  <si>
    <t xml:space="preserve">Жмуров В.В.
</t>
  </si>
  <si>
    <t>КФХ "Гея", МО</t>
  </si>
  <si>
    <t>БОЛЬШОЙ ПРИЗ</t>
  </si>
  <si>
    <r>
      <t xml:space="preserve">ИСАЧКИНА
</t>
    </r>
    <r>
      <rPr>
        <sz val="10"/>
        <rFont val="Verdana"/>
        <family val="2"/>
      </rPr>
      <t>Регина</t>
    </r>
  </si>
  <si>
    <t>002270</t>
  </si>
  <si>
    <t>мсмк</t>
  </si>
  <si>
    <r>
      <t xml:space="preserve">ЛЯ ФЛЕР-08, </t>
    </r>
    <r>
      <rPr>
        <sz val="10"/>
        <rFont val="Verdana"/>
        <family val="2"/>
      </rPr>
      <t>коб., гнед., вестф., Эренпуш, Германия</t>
    </r>
  </si>
  <si>
    <t>013372</t>
  </si>
  <si>
    <t>КОМАНДНЫЙ ПРИЗ . ДЕТИ.</t>
  </si>
  <si>
    <t>II</t>
  </si>
  <si>
    <r>
      <t>Кличка лошади, г.р.,</t>
    </r>
    <r>
      <rPr>
        <i/>
        <sz val="8"/>
        <rFont val="Verdana"/>
        <family val="2"/>
      </rPr>
      <t xml:space="preserve"> </t>
    </r>
  </si>
  <si>
    <r>
      <t>БЕЛЕЦКАЯ</t>
    </r>
    <r>
      <rPr>
        <sz val="10"/>
        <rFont val="Verdana"/>
        <family val="2"/>
      </rPr>
      <t xml:space="preserve"> Ксения, 2006</t>
    </r>
  </si>
  <si>
    <t>009206</t>
  </si>
  <si>
    <t>1ю</t>
  </si>
  <si>
    <r>
      <t>ОНИКС ФАН-12,</t>
    </r>
    <r>
      <rPr>
        <sz val="10"/>
        <rFont val="Verdana"/>
        <family val="2"/>
      </rPr>
      <t xml:space="preserve"> жер., вор., фриз., Россия</t>
    </r>
  </si>
  <si>
    <t>О19429</t>
  </si>
  <si>
    <t>Белецкая В.Ю.</t>
  </si>
  <si>
    <r>
      <t xml:space="preserve">ГОРОХОВА
</t>
    </r>
    <r>
      <rPr>
        <sz val="10"/>
        <rFont val="Verdana"/>
        <family val="2"/>
      </rPr>
      <t>Вера, 2004</t>
    </r>
  </si>
  <si>
    <r>
      <t xml:space="preserve">СТАЛКЕР-00, </t>
    </r>
    <r>
      <rPr>
        <sz val="10"/>
        <rFont val="Verdana"/>
        <family val="2"/>
      </rPr>
      <t>жер., т-гн., трак., Херсон, к/з им. Кирова</t>
    </r>
  </si>
  <si>
    <t>015964</t>
  </si>
  <si>
    <r>
      <t xml:space="preserve">СТЕПАНОВА </t>
    </r>
    <r>
      <rPr>
        <sz val="10"/>
        <rFont val="Verdana"/>
        <family val="2"/>
      </rPr>
      <t>Валентина</t>
    </r>
  </si>
  <si>
    <t>025490</t>
  </si>
  <si>
    <r>
      <t>ФИДЛИ-13</t>
    </r>
    <r>
      <rPr>
        <sz val="10"/>
        <rFont val="Verdana"/>
        <family val="2"/>
      </rPr>
      <t>, гн. Жер, вестф., Feedblack-Fia, Германия</t>
    </r>
  </si>
  <si>
    <r>
      <t xml:space="preserve">МАЛЕНКО </t>
    </r>
    <r>
      <rPr>
        <sz val="10"/>
        <rFont val="Verdana"/>
        <family val="2"/>
      </rPr>
      <t>Светлана</t>
    </r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</si>
  <si>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</si>
  <si>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r>
      <t xml:space="preserve">ПЕНИНА </t>
    </r>
    <r>
      <rPr>
        <sz val="10"/>
        <rFont val="Verdana"/>
        <family val="2"/>
      </rPr>
      <t>Светлана</t>
    </r>
  </si>
  <si>
    <t>019886</t>
  </si>
  <si>
    <t xml:space="preserve">Технический делегат </t>
  </si>
  <si>
    <t xml:space="preserve">Цветаева С. ВК, (Московская обл.)  </t>
  </si>
  <si>
    <t>ПРЕДВАРИТЕЛЬНЫЙ ПРИЗ А. ДЕТИ.</t>
  </si>
  <si>
    <t>ЗАЧЁТ ДЛЯ ДЕТЕЙ</t>
  </si>
  <si>
    <r>
      <t xml:space="preserve">ОРЛОВА </t>
    </r>
    <r>
      <rPr>
        <sz val="10"/>
        <rFont val="Verdana"/>
        <family val="2"/>
      </rPr>
      <t>Злата, 2006</t>
    </r>
  </si>
  <si>
    <r>
      <t>АМИГО-10,</t>
    </r>
    <r>
      <rPr>
        <sz val="10"/>
        <rFont val="Verdana"/>
        <family val="2"/>
      </rPr>
      <t xml:space="preserve"> мер., вор., УВП, Гарден, Украина</t>
    </r>
  </si>
  <si>
    <t>КОГАУ "ВятСШОР", г. Киров</t>
  </si>
  <si>
    <r>
      <t xml:space="preserve">САБУРОВА </t>
    </r>
    <r>
      <rPr>
        <sz val="10"/>
        <rFont val="Verdana"/>
        <family val="2"/>
      </rPr>
      <t>Дарья, 2009</t>
    </r>
  </si>
  <si>
    <r>
      <t>БЕКАС-99</t>
    </r>
    <r>
      <rPr>
        <sz val="10"/>
        <rFont val="Verdana"/>
        <family val="2"/>
      </rPr>
      <t>, мер., сер</t>
    </r>
    <r>
      <rPr>
        <b/>
        <sz val="10"/>
        <rFont val="Verdana"/>
        <family val="2"/>
      </rPr>
      <t xml:space="preserve">., </t>
    </r>
    <r>
      <rPr>
        <sz val="10"/>
        <rFont val="Verdana"/>
        <family val="2"/>
      </rPr>
      <t xml:space="preserve">терск., Цейтнот, Ставропольский к/з </t>
    </r>
  </si>
  <si>
    <t>009090</t>
  </si>
  <si>
    <r>
      <t xml:space="preserve">КРАСНОВА </t>
    </r>
    <r>
      <rPr>
        <sz val="10"/>
        <rFont val="Verdana"/>
        <family val="2"/>
      </rPr>
      <t>Екатерина, 2007</t>
    </r>
  </si>
  <si>
    <r>
      <t xml:space="preserve">ПОДАРОК-09, </t>
    </r>
    <r>
      <rPr>
        <sz val="10"/>
        <rFont val="Verdana"/>
        <family val="2"/>
      </rPr>
      <t>жер., гнед., ПСЛ, Россия</t>
    </r>
  </si>
  <si>
    <t>2ю</t>
  </si>
  <si>
    <r>
      <t xml:space="preserve">КОРНЕВА </t>
    </r>
    <r>
      <rPr>
        <sz val="10"/>
        <rFont val="Verdana"/>
        <family val="2"/>
      </rPr>
      <t>Ксения, 2004</t>
    </r>
  </si>
  <si>
    <r>
      <t xml:space="preserve">ДОНОВАН-04 </t>
    </r>
    <r>
      <rPr>
        <sz val="10"/>
        <rFont val="Verdana"/>
        <family val="2"/>
      </rPr>
      <t>рыж., пони</t>
    </r>
  </si>
  <si>
    <t>ОБЩИЙ ЗАЧЕТ</t>
  </si>
  <si>
    <r>
      <t xml:space="preserve">ВИТАС-12, </t>
    </r>
    <r>
      <rPr>
        <sz val="10"/>
        <rFont val="Verdana"/>
        <family val="2"/>
      </rPr>
      <t>т-гн., мер., вестф., Виталис - Рубина, Германия</t>
    </r>
  </si>
  <si>
    <r>
      <t xml:space="preserve">КОЛЧИНА
</t>
    </r>
    <r>
      <rPr>
        <sz val="10"/>
        <rFont val="Verdana"/>
        <family val="2"/>
      </rPr>
      <t>Александра</t>
    </r>
  </si>
  <si>
    <r>
      <t>АЛИГЬЕРИ-10,</t>
    </r>
    <r>
      <rPr>
        <sz val="10"/>
        <rFont val="Verdana"/>
        <family val="2"/>
      </rPr>
      <t xml:space="preserve"> кобыла, рыж. вестф., Арпеджио, Германия</t>
    </r>
  </si>
  <si>
    <t>013618</t>
  </si>
  <si>
    <t xml:space="preserve">Трусов А.Н.
</t>
  </si>
  <si>
    <t>ЗАЧЁТ ДЛЯ ЛЮБИТЕЛЕЙ</t>
  </si>
  <si>
    <r>
      <t xml:space="preserve">КУРНИКОВА </t>
    </r>
    <r>
      <rPr>
        <sz val="10"/>
        <rFont val="Verdana"/>
        <family val="2"/>
      </rPr>
      <t>Татьяна</t>
    </r>
  </si>
  <si>
    <t>Марьина Л.</t>
  </si>
  <si>
    <r>
      <t xml:space="preserve">ПРОЗОРОВА
</t>
    </r>
    <r>
      <rPr>
        <sz val="10"/>
        <rFont val="Verdana"/>
        <family val="2"/>
      </rPr>
      <t>Екатерина</t>
    </r>
  </si>
  <si>
    <r>
      <t xml:space="preserve">БЭТМЕН-13, </t>
    </r>
    <r>
      <rPr>
        <sz val="10"/>
        <rFont val="Verdana"/>
        <family val="2"/>
      </rPr>
      <t>жер., рыж., ПСЛ, Россия</t>
    </r>
  </si>
  <si>
    <r>
      <t>СИЗОВА</t>
    </r>
    <r>
      <rPr>
        <sz val="10"/>
        <rFont val="Verdana"/>
        <family val="2"/>
      </rPr>
      <t xml:space="preserve"> Арина</t>
    </r>
  </si>
  <si>
    <t>001994</t>
  </si>
  <si>
    <r>
      <t xml:space="preserve">ЭВРИКА-10, </t>
    </r>
    <r>
      <rPr>
        <sz val="10"/>
        <rFont val="Verdana"/>
        <family val="2"/>
      </rPr>
      <t>коб., сер., трак., Вереск, Россия</t>
    </r>
  </si>
  <si>
    <r>
      <t xml:space="preserve">АНДРИАНОВА 
</t>
    </r>
    <r>
      <rPr>
        <sz val="10"/>
        <rFont val="Verdana"/>
        <family val="2"/>
      </rPr>
      <t>Екатерина</t>
    </r>
  </si>
  <si>
    <t>016491</t>
  </si>
  <si>
    <r>
      <t xml:space="preserve">ГАРСОН-11 </t>
    </r>
    <r>
      <rPr>
        <sz val="10"/>
        <rFont val="Verdana"/>
        <family val="2"/>
      </rPr>
      <t>жер., сер., трак.</t>
    </r>
  </si>
  <si>
    <t>на оформл</t>
  </si>
  <si>
    <t>КСК "Озерный край", МО</t>
  </si>
  <si>
    <r>
      <t xml:space="preserve">Судьи: Е -Тишкин В. ВК (Москва)  , </t>
    </r>
    <r>
      <rPr>
        <b/>
        <sz val="14"/>
        <rFont val="Verdana"/>
        <family val="2"/>
      </rPr>
      <t>С - Гурьянова Г. ВК (Московская обл.)</t>
    </r>
    <r>
      <rPr>
        <sz val="14"/>
        <rFont val="Verdana"/>
        <family val="2"/>
      </rPr>
      <t>, М - Леппенен Г. ВК (Московская обл.)</t>
    </r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</si>
  <si>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</si>
  <si>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</si>
  <si>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ОБЩИЙ ЗАЧЁТ</t>
  </si>
  <si>
    <r>
      <t xml:space="preserve">БУХВОСТОВА
</t>
    </r>
    <r>
      <rPr>
        <sz val="10"/>
        <rFont val="Verdana"/>
        <family val="2"/>
      </rPr>
      <t>Анна</t>
    </r>
  </si>
  <si>
    <r>
      <t xml:space="preserve">ДЕЛАНО-12, </t>
    </r>
    <r>
      <rPr>
        <sz val="10"/>
        <rFont val="Verdana"/>
        <family val="2"/>
      </rPr>
      <t>мер., гнед., Германия</t>
    </r>
  </si>
  <si>
    <r>
      <t xml:space="preserve">ФАН-ФАН-12, </t>
    </r>
    <r>
      <rPr>
        <sz val="10"/>
        <rFont val="Verdana"/>
        <family val="2"/>
      </rPr>
      <t>жер., гнед., ган.,  Германия</t>
    </r>
  </si>
  <si>
    <r>
      <t xml:space="preserve">САВОЙ-11 </t>
    </r>
    <r>
      <rPr>
        <sz val="10"/>
        <rFont val="Verdana"/>
        <family val="2"/>
      </rPr>
      <t>жер., т-гнед., ПСЛ, Виват, Россия</t>
    </r>
  </si>
  <si>
    <t>011920</t>
  </si>
  <si>
    <t>Бухвостова А.А.</t>
  </si>
  <si>
    <r>
      <t xml:space="preserve">ВИДО 
</t>
    </r>
    <r>
      <rPr>
        <sz val="10"/>
        <rFont val="Verdana"/>
        <family val="2"/>
      </rPr>
      <t>Варвара</t>
    </r>
  </si>
  <si>
    <t>029998</t>
  </si>
  <si>
    <r>
      <t xml:space="preserve">ЗЕФИР-04, </t>
    </r>
    <r>
      <rPr>
        <sz val="10"/>
        <rFont val="Verdana"/>
        <family val="2"/>
      </rPr>
      <t>мер., гнед., голл. тепл.</t>
    </r>
  </si>
  <si>
    <t>012555</t>
  </si>
  <si>
    <t>Видо В.</t>
  </si>
  <si>
    <r>
      <t xml:space="preserve">СИЛЯВА
</t>
    </r>
    <r>
      <rPr>
        <sz val="10"/>
        <rFont val="Verdana"/>
        <family val="2"/>
      </rPr>
      <t>Юлия</t>
    </r>
  </si>
  <si>
    <t>024290</t>
  </si>
  <si>
    <r>
      <t xml:space="preserve">ЗЛАТОГОР-07, </t>
    </r>
    <r>
      <rPr>
        <sz val="10"/>
        <rFont val="Verdana"/>
        <family val="2"/>
      </rPr>
      <t>жер., гнед, трак, Фархад, Россия</t>
    </r>
  </si>
  <si>
    <t>009110</t>
  </si>
  <si>
    <r>
      <t xml:space="preserve">ПЕТРОВА </t>
    </r>
    <r>
      <rPr>
        <sz val="10"/>
        <rFont val="Verdana"/>
        <family val="2"/>
      </rPr>
      <t>Виктория</t>
    </r>
  </si>
  <si>
    <t>014696</t>
  </si>
  <si>
    <r>
      <t xml:space="preserve">ВИВА ЛА ВИДА-04 </t>
    </r>
    <r>
      <rPr>
        <sz val="10"/>
        <rFont val="Verdana"/>
        <family val="2"/>
      </rPr>
      <t xml:space="preserve">коб., ганн., Вашингтон, </t>
    </r>
  </si>
  <si>
    <t>003409</t>
  </si>
  <si>
    <t xml:space="preserve">Рыбалко О.В.
</t>
  </si>
  <si>
    <t>КСК "Атмосфера", МО</t>
  </si>
  <si>
    <r>
      <t xml:space="preserve">ШКАДОВА </t>
    </r>
    <r>
      <rPr>
        <sz val="10"/>
        <rFont val="Verdana"/>
        <family val="2"/>
      </rPr>
      <t>Татьяна</t>
    </r>
  </si>
  <si>
    <t>006471</t>
  </si>
  <si>
    <r>
      <t xml:space="preserve">РОЯЛ ДЭНС-11 </t>
    </r>
    <r>
      <rPr>
        <sz val="10"/>
        <rFont val="Verdana"/>
        <family val="2"/>
      </rPr>
      <t>мер., вор., ганн., Роял Классик, Германия</t>
    </r>
  </si>
  <si>
    <t>014196</t>
  </si>
  <si>
    <t>Шкадова Т.</t>
  </si>
  <si>
    <t>ЧВ, Смоленская обл.</t>
  </si>
  <si>
    <r>
      <t xml:space="preserve">ЗИНОВЬЕВА </t>
    </r>
    <r>
      <rPr>
        <sz val="10"/>
        <rFont val="Verdana"/>
        <family val="2"/>
      </rPr>
      <t>Диана</t>
    </r>
  </si>
  <si>
    <r>
      <t xml:space="preserve">ЮБЕР-03  </t>
    </r>
    <r>
      <rPr>
        <sz val="10"/>
        <rFont val="Verdana"/>
        <family val="2"/>
      </rPr>
      <t>мерин ,латв., Бумеранг</t>
    </r>
  </si>
  <si>
    <t>ЗАЧЕТ ДЛЯ ЛЮБИТЕЛЕЙ</t>
  </si>
  <si>
    <t>ЗАЧЕТ ДЛЯ ЮНОШЕЙ</t>
  </si>
  <si>
    <r>
      <t xml:space="preserve">ПОПОВ </t>
    </r>
    <r>
      <rPr>
        <sz val="10"/>
        <rFont val="Verdana"/>
        <family val="2"/>
      </rPr>
      <t>Егор, 2003</t>
    </r>
  </si>
  <si>
    <t>012903</t>
  </si>
  <si>
    <r>
      <t xml:space="preserve">АБСЕНТ-06, </t>
    </r>
    <r>
      <rPr>
        <sz val="10"/>
        <rFont val="Verdana"/>
        <family val="2"/>
      </rPr>
      <t>жер., гнед., ганн., Арлекино</t>
    </r>
  </si>
  <si>
    <t>017380</t>
  </si>
  <si>
    <t>Попов А.</t>
  </si>
  <si>
    <r>
      <t xml:space="preserve">ТУЗОВА </t>
    </r>
    <r>
      <rPr>
        <sz val="10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</si>
  <si>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</si>
  <si>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0"/>
        <rFont val="Verdana"/>
        <family val="2"/>
      </rPr>
      <t xml:space="preserve">мер., гнед., УВП, </t>
    </r>
  </si>
  <si>
    <t>004531</t>
  </si>
  <si>
    <r>
      <t xml:space="preserve">АРТЕМОВА
</t>
    </r>
    <r>
      <rPr>
        <sz val="10"/>
        <rFont val="Verdana"/>
        <family val="2"/>
      </rPr>
      <t>Екатерина, 2002</t>
    </r>
  </si>
  <si>
    <r>
      <t xml:space="preserve">ВАЛДАЙ М-07, </t>
    </r>
    <r>
      <rPr>
        <sz val="10"/>
        <rFont val="Verdana"/>
        <family val="2"/>
      </rPr>
      <t>жеребец, гн. ган., Веймар, ФХ Маланичевых</t>
    </r>
  </si>
  <si>
    <t>011010</t>
  </si>
  <si>
    <t>Артемова Н.</t>
  </si>
  <si>
    <t>КСК "Пируэт", МО</t>
  </si>
  <si>
    <r>
      <t xml:space="preserve">ЕВСТИГНЕЕВА </t>
    </r>
    <r>
      <rPr>
        <sz val="10"/>
        <rFont val="Verdana"/>
        <family val="2"/>
      </rPr>
      <t>Мария, 2003</t>
    </r>
  </si>
  <si>
    <t>025003</t>
  </si>
  <si>
    <r>
      <t xml:space="preserve">ФИАЛКА-09, </t>
    </r>
    <r>
      <rPr>
        <sz val="10"/>
        <rFont val="Verdana"/>
        <family val="2"/>
      </rPr>
      <t>коб., гнед., полук.спорт., Киприот, Россия</t>
    </r>
  </si>
  <si>
    <t>016859</t>
  </si>
  <si>
    <t>ЛИЧНЫЙ ПРИЗ. ЮНОШИ.</t>
  </si>
  <si>
    <r>
      <t xml:space="preserve">ПОНОМАРЕВА 
</t>
    </r>
    <r>
      <rPr>
        <sz val="10"/>
        <rFont val="Verdana"/>
        <family val="2"/>
      </rPr>
      <t>Софья, 2003</t>
    </r>
  </si>
  <si>
    <t>021003</t>
  </si>
  <si>
    <r>
      <t xml:space="preserve">ФЕДРИК-10, </t>
    </r>
    <r>
      <rPr>
        <sz val="10"/>
        <rFont val="Verdana"/>
        <family val="2"/>
      </rPr>
      <t>мер., рыж., голл.тепл., Падиджн, Нидерланды</t>
    </r>
  </si>
  <si>
    <t>018523</t>
  </si>
  <si>
    <r>
      <t xml:space="preserve">МЕНДЕЛЕЕВА </t>
    </r>
    <r>
      <rPr>
        <sz val="10"/>
        <rFont val="Verdana"/>
        <family val="2"/>
      </rPr>
      <t>Елизавета, 2000</t>
    </r>
  </si>
  <si>
    <t>061100</t>
  </si>
  <si>
    <r>
      <t xml:space="preserve">РИГОЛЕТТО-08, </t>
    </r>
    <r>
      <rPr>
        <sz val="10"/>
        <rFont val="Verdana"/>
        <family val="2"/>
      </rPr>
      <t>мер., рыж., полукр., Равелин, Россия</t>
    </r>
  </si>
  <si>
    <t>О17655</t>
  </si>
  <si>
    <t>Менделеев</t>
  </si>
  <si>
    <r>
      <t xml:space="preserve">СЭР ОФ ФРИДОМ-08, </t>
    </r>
    <r>
      <rPr>
        <sz val="10"/>
        <rFont val="Verdana"/>
        <family val="2"/>
      </rPr>
      <t>мер., гнед., ольд., Сэр Доннэрхол, Германия</t>
    </r>
  </si>
  <si>
    <t>014689</t>
  </si>
  <si>
    <t xml:space="preserve">ТЕХНИЧЕСКИЕ РЕЗУЛЬТАТЫ </t>
  </si>
  <si>
    <t>ЕЗДА ПО ВЫБОРУ</t>
  </si>
  <si>
    <t>Судьи: Гурьянова Г. ВК, Леппенен Г. ВК,  Тишкин В.</t>
  </si>
  <si>
    <t>27 марта 2016 г.</t>
  </si>
  <si>
    <t>Фамилия, имя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</si>
  <si>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</si>
  <si>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</si>
  <si>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</si>
  <si>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</si>
  <si>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</si>
  <si>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</si>
  <si>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</si>
  <si>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</si>
  <si>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</si>
  <si>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</si>
  <si>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Езда для лошадей четырех лет FEI</t>
  </si>
  <si>
    <r>
      <t xml:space="preserve">ФОКИНА </t>
    </r>
    <r>
      <rPr>
        <sz val="11"/>
        <rFont val="Verdana"/>
        <family val="2"/>
      </rPr>
      <t>Анна</t>
    </r>
  </si>
  <si>
    <t>022678</t>
  </si>
  <si>
    <r>
      <t>ВАВИЛОН-14,</t>
    </r>
    <r>
      <rPr>
        <sz val="11"/>
        <rFont val="Verdana"/>
        <family val="2"/>
      </rPr>
      <t xml:space="preserve"> св-гн., тр-ган., жер., Вернисаж - Ванда, Россия</t>
    </r>
  </si>
  <si>
    <r>
      <t xml:space="preserve">ВАЛЬС-14, </t>
    </r>
    <r>
      <rPr>
        <sz val="11"/>
        <rFont val="Verdana"/>
        <family val="2"/>
      </rPr>
      <t>жер., вор., трак-ган., Вернисаж-Агава, Россия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</si>
</sst>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0.0"/>
    <numFmt numFmtId="167" formatCode="_-* #,##0.00&quot;р.&quot;_-;\-* #,##0.00&quot;р.&quot;_-;_-* \-??&quot;р.&quot;_-;_-@_-"/>
    <numFmt numFmtId="168" formatCode="dd\ mmmm\ yyyy&quot; г.&quot;;@"/>
  </numFmts>
  <fonts count="57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12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8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2"/>
      <name val="Arial"/>
      <family val="2"/>
    </font>
    <font>
      <sz val="16"/>
      <name val="Verdana"/>
      <family val="2"/>
    </font>
    <font>
      <b/>
      <sz val="8"/>
      <name val="Verdana"/>
      <family val="2"/>
    </font>
    <font>
      <b/>
      <i/>
      <sz val="14"/>
      <name val="Verdana"/>
      <family val="2"/>
    </font>
    <font>
      <sz val="11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Alignment="0" applyProtection="0"/>
    <xf numFmtId="0" fontId="43" fillId="20" borderId="8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3" fillId="20" borderId="8" applyNumberFormat="0" applyAlignment="0" applyProtection="0"/>
    <xf numFmtId="0" fontId="33" fillId="20" borderId="1" applyNumberFormat="0" applyAlignment="0" applyProtection="0"/>
    <xf numFmtId="167" fontId="4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1" borderId="2" applyNumberFormat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23" borderId="7" applyNumberForma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481">
    <xf numFmtId="0" fontId="0" fillId="0" borderId="0" xfId="0"/>
    <xf numFmtId="0" fontId="3" fillId="0" borderId="0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vertical="top"/>
      <protection locked="0"/>
    </xf>
    <xf numFmtId="1" fontId="3" fillId="0" borderId="0" xfId="20" applyNumberFormat="1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0" fontId="6" fillId="0" borderId="0" xfId="20" applyFont="1" applyFill="1" applyBorder="1" applyAlignment="1" applyProtection="1">
      <alignment horizontal="center" vertical="top" shrinkToFit="1"/>
      <protection locked="0"/>
    </xf>
    <xf numFmtId="165" fontId="3" fillId="0" borderId="0" xfId="20" applyNumberFormat="1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Protection="1">
      <alignment/>
      <protection locked="0"/>
    </xf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4" fillId="0" borderId="11" xfId="21" applyFont="1" applyFill="1" applyBorder="1" applyAlignment="1" applyProtection="1">
      <alignment horizontal="center" vertical="center" wrapText="1"/>
      <protection locked="0"/>
    </xf>
    <xf numFmtId="0" fontId="4" fillId="0" borderId="10" xfId="22" applyFont="1" applyFill="1" applyBorder="1" applyAlignment="1">
      <alignment horizontal="center" vertical="center" wrapText="1"/>
      <protection/>
    </xf>
    <xf numFmtId="0" fontId="15" fillId="0" borderId="0" xfId="0" applyFont="1" applyFill="1"/>
    <xf numFmtId="0" fontId="1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3" fillId="0" borderId="12" xfId="23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23" fillId="0" borderId="13" xfId="23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 textRotation="90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textRotation="90" wrapText="1"/>
    </xf>
    <xf numFmtId="0" fontId="26" fillId="0" borderId="11" xfId="0" applyFont="1" applyFill="1" applyBorder="1" applyAlignment="1">
      <alignment horizontal="center" vertical="center"/>
    </xf>
    <xf numFmtId="0" fontId="19" fillId="25" borderId="11" xfId="24" applyFont="1" applyFill="1" applyBorder="1" applyAlignment="1">
      <alignment horizontal="left" vertical="center" wrapText="1"/>
      <protection/>
    </xf>
    <xf numFmtId="49" fontId="27" fillId="25" borderId="11" xfId="24" applyNumberFormat="1" applyFont="1" applyFill="1" applyBorder="1" applyAlignment="1">
      <alignment horizontal="center" vertical="center" wrapText="1"/>
      <protection/>
    </xf>
    <xf numFmtId="0" fontId="27" fillId="25" borderId="11" xfId="24" applyFont="1" applyFill="1" applyBorder="1" applyAlignment="1">
      <alignment horizontal="center" vertical="center" wrapText="1"/>
      <protection/>
    </xf>
    <xf numFmtId="0" fontId="20" fillId="25" borderId="11" xfId="25" applyFont="1" applyFill="1" applyBorder="1" applyAlignment="1">
      <alignment horizontal="left" vertical="center" wrapText="1"/>
      <protection/>
    </xf>
    <xf numFmtId="49" fontId="3" fillId="25" borderId="11" xfId="26" applyNumberFormat="1" applyFont="1" applyFill="1" applyBorder="1" applyAlignment="1">
      <alignment horizontal="center" vertical="center" wrapText="1"/>
      <protection/>
    </xf>
    <xf numFmtId="0" fontId="3" fillId="25" borderId="11" xfId="27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6" fontId="3" fillId="0" borderId="11" xfId="21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19" fillId="25" borderId="11" xfId="28" applyFont="1" applyFill="1" applyBorder="1" applyAlignment="1">
      <alignment horizontal="left" vertical="center" wrapText="1"/>
      <protection/>
    </xf>
    <xf numFmtId="49" fontId="3" fillId="25" borderId="11" xfId="27" applyNumberFormat="1" applyFont="1" applyFill="1" applyBorder="1" applyAlignment="1">
      <alignment horizontal="center" vertical="center" wrapText="1"/>
      <protection/>
    </xf>
    <xf numFmtId="0" fontId="3" fillId="25" borderId="11" xfId="27" applyFont="1" applyFill="1" applyBorder="1" applyAlignment="1">
      <alignment horizontal="center" vertical="center"/>
      <protection/>
    </xf>
    <xf numFmtId="0" fontId="20" fillId="25" borderId="11" xfId="28" applyFont="1" applyFill="1" applyBorder="1" applyAlignment="1">
      <alignment horizontal="left" vertical="center" wrapText="1"/>
      <protection/>
    </xf>
    <xf numFmtId="49" fontId="6" fillId="25" borderId="11" xfId="29" applyNumberFormat="1" applyFont="1" applyFill="1" applyBorder="1" applyAlignment="1">
      <alignment horizontal="center" vertical="center" wrapText="1"/>
      <protection/>
    </xf>
    <xf numFmtId="0" fontId="20" fillId="25" borderId="11" xfId="24" applyFont="1" applyFill="1" applyBorder="1" applyAlignment="1">
      <alignment horizontal="left" vertical="center" wrapText="1"/>
      <protection/>
    </xf>
    <xf numFmtId="49" fontId="28" fillId="25" borderId="11" xfId="24" applyNumberFormat="1" applyFont="1" applyFill="1" applyBorder="1" applyAlignment="1">
      <alignment horizontal="center" vertical="center" wrapText="1"/>
      <protection/>
    </xf>
    <xf numFmtId="0" fontId="28" fillId="25" borderId="11" xfId="24" applyFont="1" applyFill="1" applyBorder="1" applyAlignment="1">
      <alignment horizontal="center" vertical="center" wrapText="1"/>
      <protection/>
    </xf>
    <xf numFmtId="49" fontId="4" fillId="25" borderId="11" xfId="26" applyNumberFormat="1" applyFont="1" applyFill="1" applyBorder="1" applyAlignment="1">
      <alignment horizontal="center" vertical="center" wrapText="1"/>
      <protection/>
    </xf>
    <xf numFmtId="0" fontId="4" fillId="25" borderId="11" xfId="27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49" fontId="24" fillId="25" borderId="11" xfId="28" applyNumberFormat="1" applyFont="1" applyFill="1" applyBorder="1" applyAlignment="1">
      <alignment horizontal="center" vertical="center" wrapText="1"/>
      <protection/>
    </xf>
    <xf numFmtId="0" fontId="4" fillId="25" borderId="11" xfId="29" applyFont="1" applyFill="1" applyBorder="1" applyAlignment="1">
      <alignment horizontal="center" vertical="center" wrapText="1"/>
      <protection/>
    </xf>
    <xf numFmtId="0" fontId="4" fillId="0" borderId="11" xfId="26" applyFont="1" applyFill="1" applyBorder="1" applyAlignment="1" applyProtection="1">
      <alignment horizontal="center" vertical="center" wrapText="1"/>
      <protection locked="0"/>
    </xf>
    <xf numFmtId="0" fontId="20" fillId="25" borderId="14" xfId="28" applyFont="1" applyFill="1" applyBorder="1" applyAlignment="1">
      <alignment horizontal="left" vertical="center" wrapText="1"/>
      <protection/>
    </xf>
    <xf numFmtId="49" fontId="24" fillId="25" borderId="14" xfId="28" applyNumberFormat="1" applyFont="1" applyFill="1" applyBorder="1" applyAlignment="1">
      <alignment horizontal="center" vertical="center" wrapText="1"/>
      <protection/>
    </xf>
    <xf numFmtId="0" fontId="4" fillId="25" borderId="14" xfId="29" applyFont="1" applyFill="1" applyBorder="1" applyAlignment="1">
      <alignment horizontal="center" vertical="center" wrapText="1"/>
      <protection/>
    </xf>
    <xf numFmtId="49" fontId="4" fillId="25" borderId="14" xfId="26" applyNumberFormat="1" applyFont="1" applyFill="1" applyBorder="1" applyAlignment="1">
      <alignment horizontal="center" vertical="center" wrapText="1"/>
      <protection/>
    </xf>
    <xf numFmtId="0" fontId="28" fillId="25" borderId="14" xfId="24" applyFont="1" applyFill="1" applyBorder="1" applyAlignment="1">
      <alignment horizontal="center" vertical="center" wrapText="1"/>
      <protection/>
    </xf>
    <xf numFmtId="0" fontId="4" fillId="0" borderId="14" xfId="26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25" borderId="0" xfId="30" applyFont="1" applyFill="1" applyAlignment="1" applyProtection="1">
      <alignment/>
      <protection locked="0"/>
    </xf>
    <xf numFmtId="0" fontId="29" fillId="0" borderId="0" xfId="30" applyFont="1" applyAlignment="1" applyProtection="1">
      <alignment/>
      <protection locked="0"/>
    </xf>
    <xf numFmtId="0" fontId="16" fillId="0" borderId="0" xfId="30" applyFont="1" applyAlignment="1" applyProtection="1">
      <alignment/>
      <protection locked="0"/>
    </xf>
    <xf numFmtId="0" fontId="1" fillId="0" borderId="0" xfId="30" applyFont="1" applyFill="1" applyAlignment="1" applyProtection="1">
      <alignment vertical="center"/>
      <protection locked="0"/>
    </xf>
    <xf numFmtId="0" fontId="30" fillId="0" borderId="0" xfId="30" applyFont="1" applyFill="1" applyAlignment="1" applyProtection="1">
      <alignment vertical="center"/>
      <protection locked="0"/>
    </xf>
    <xf numFmtId="1" fontId="1" fillId="0" borderId="0" xfId="30" applyNumberFormat="1" applyFont="1" applyFill="1" applyAlignment="1" applyProtection="1">
      <alignment vertical="center"/>
      <protection locked="0"/>
    </xf>
    <xf numFmtId="164" fontId="1" fillId="0" borderId="0" xfId="3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23" fillId="0" borderId="15" xfId="0" applyFont="1" applyFill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9" fontId="6" fillId="0" borderId="14" xfId="131" applyFont="1" applyFill="1" applyBorder="1" applyAlignment="1" applyProtection="1">
      <alignment/>
      <protection/>
    </xf>
    <xf numFmtId="9" fontId="6" fillId="0" borderId="0" xfId="131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4" fillId="25" borderId="14" xfId="27" applyFont="1" applyFill="1" applyBorder="1" applyAlignment="1">
      <alignment horizontal="center" vertical="center"/>
      <protection/>
    </xf>
    <xf numFmtId="166" fontId="49" fillId="0" borderId="14" xfId="21" applyNumberFormat="1" applyFont="1" applyFill="1" applyBorder="1" applyAlignment="1" applyProtection="1">
      <alignment horizontal="center" vertical="center"/>
      <protection locked="0"/>
    </xf>
    <xf numFmtId="164" fontId="14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6" fontId="49" fillId="0" borderId="14" xfId="21" applyNumberFormat="1" applyFont="1" applyFill="1" applyBorder="1" applyAlignment="1" applyProtection="1">
      <alignment horizontal="center" vertical="center"/>
      <protection/>
    </xf>
    <xf numFmtId="1" fontId="49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20" fillId="25" borderId="16" xfId="127" applyFont="1" applyFill="1" applyBorder="1" applyAlignment="1">
      <alignment vertical="center" wrapText="1"/>
      <protection/>
    </xf>
    <xf numFmtId="49" fontId="24" fillId="25" borderId="11" xfId="127" applyNumberFormat="1" applyFont="1" applyFill="1" applyBorder="1" applyAlignment="1">
      <alignment horizontal="center" vertical="center" wrapText="1"/>
      <protection/>
    </xf>
    <xf numFmtId="0" fontId="4" fillId="25" borderId="11" xfId="127" applyFont="1" applyFill="1" applyBorder="1" applyAlignment="1">
      <alignment horizontal="center" vertical="center"/>
      <protection/>
    </xf>
    <xf numFmtId="166" fontId="3" fillId="0" borderId="14" xfId="21" applyNumberFormat="1" applyFont="1" applyFill="1" applyBorder="1" applyAlignment="1" applyProtection="1">
      <alignment horizontal="center" vertical="center"/>
      <protection locked="0"/>
    </xf>
    <xf numFmtId="0" fontId="20" fillId="25" borderId="14" xfId="27" applyFont="1" applyFill="1" applyBorder="1" applyAlignment="1">
      <alignment horizontal="left" vertical="center" wrapText="1"/>
      <protection/>
    </xf>
    <xf numFmtId="49" fontId="4" fillId="25" borderId="14" xfId="27" applyNumberFormat="1" applyFont="1" applyFill="1" applyBorder="1" applyAlignment="1">
      <alignment horizontal="center" vertical="center" wrapText="1"/>
      <protection/>
    </xf>
    <xf numFmtId="0" fontId="20" fillId="25" borderId="14" xfId="25" applyFont="1" applyFill="1" applyBorder="1" applyAlignment="1">
      <alignment horizontal="left" vertical="center" wrapText="1"/>
      <protection/>
    </xf>
    <xf numFmtId="49" fontId="24" fillId="25" borderId="14" xfId="115" applyNumberFormat="1" applyFont="1" applyFill="1" applyBorder="1" applyAlignment="1">
      <alignment horizontal="center" vertical="center" wrapText="1"/>
      <protection/>
    </xf>
    <xf numFmtId="0" fontId="4" fillId="25" borderId="14" xfId="27" applyFont="1" applyFill="1" applyBorder="1" applyAlignment="1">
      <alignment horizontal="center" vertical="center" wrapText="1"/>
      <protection/>
    </xf>
    <xf numFmtId="0" fontId="20" fillId="25" borderId="14" xfId="24" applyFont="1" applyFill="1" applyBorder="1" applyAlignment="1">
      <alignment horizontal="left" vertical="center" wrapText="1"/>
      <protection/>
    </xf>
    <xf numFmtId="49" fontId="28" fillId="25" borderId="14" xfId="24" applyNumberFormat="1" applyFont="1" applyFill="1" applyBorder="1" applyAlignment="1">
      <alignment horizontal="center" vertical="center" wrapText="1"/>
      <protection/>
    </xf>
    <xf numFmtId="0" fontId="20" fillId="25" borderId="14" xfId="127" applyFont="1" applyFill="1" applyBorder="1" applyAlignment="1">
      <alignment vertical="center" wrapText="1"/>
      <protection/>
    </xf>
    <xf numFmtId="49" fontId="24" fillId="25" borderId="14" xfId="127" applyNumberFormat="1" applyFont="1" applyFill="1" applyBorder="1" applyAlignment="1">
      <alignment horizontal="center" vertical="center" wrapText="1"/>
      <protection/>
    </xf>
    <xf numFmtId="0" fontId="4" fillId="25" borderId="14" xfId="127" applyFont="1" applyFill="1" applyBorder="1" applyAlignment="1">
      <alignment horizontal="center" vertical="center"/>
      <protection/>
    </xf>
    <xf numFmtId="0" fontId="20" fillId="0" borderId="14" xfId="28" applyFont="1" applyFill="1" applyBorder="1" applyAlignment="1">
      <alignment horizontal="left" vertical="center" wrapText="1"/>
      <protection/>
    </xf>
    <xf numFmtId="49" fontId="24" fillId="0" borderId="14" xfId="28" applyNumberFormat="1" applyFont="1" applyFill="1" applyBorder="1" applyAlignment="1">
      <alignment horizontal="center" vertical="center" wrapText="1"/>
      <protection/>
    </xf>
    <xf numFmtId="0" fontId="28" fillId="0" borderId="11" xfId="24" applyFont="1" applyFill="1" applyBorder="1" applyAlignment="1">
      <alignment horizontal="center" vertical="center" wrapText="1"/>
      <protection/>
    </xf>
    <xf numFmtId="0" fontId="20" fillId="0" borderId="14" xfId="25" applyFont="1" applyFill="1" applyBorder="1" applyAlignment="1">
      <alignment horizontal="left" vertical="center" wrapText="1"/>
      <protection/>
    </xf>
    <xf numFmtId="49" fontId="4" fillId="0" borderId="14" xfId="26" applyNumberFormat="1" applyFont="1" applyFill="1" applyBorder="1" applyAlignment="1">
      <alignment horizontal="center" vertical="center" wrapText="1"/>
      <protection/>
    </xf>
    <xf numFmtId="49" fontId="24" fillId="0" borderId="14" xfId="115" applyNumberFormat="1" applyFont="1" applyFill="1" applyBorder="1" applyAlignment="1">
      <alignment horizontal="center" vertical="center" wrapText="1"/>
      <protection/>
    </xf>
    <xf numFmtId="0" fontId="28" fillId="0" borderId="14" xfId="24" applyFont="1" applyFill="1" applyBorder="1" applyAlignment="1">
      <alignment horizontal="center" vertical="center" wrapText="1"/>
      <protection/>
    </xf>
    <xf numFmtId="0" fontId="20" fillId="25" borderId="14" xfId="126" applyFont="1" applyFill="1" applyBorder="1" applyAlignment="1">
      <alignment horizontal="left" vertical="center" wrapText="1"/>
      <protection/>
    </xf>
    <xf numFmtId="0" fontId="20" fillId="25" borderId="11" xfId="27" applyFont="1" applyFill="1" applyBorder="1" applyAlignment="1">
      <alignment horizontal="left" vertical="center" wrapText="1"/>
      <protection/>
    </xf>
    <xf numFmtId="49" fontId="4" fillId="25" borderId="11" xfId="27" applyNumberFormat="1" applyFont="1" applyFill="1" applyBorder="1" applyAlignment="1">
      <alignment horizontal="center" vertical="center" wrapText="1"/>
      <protection/>
    </xf>
    <xf numFmtId="0" fontId="4" fillId="25" borderId="11" xfId="27" applyFont="1" applyFill="1" applyBorder="1" applyAlignment="1">
      <alignment horizontal="center" vertical="center"/>
      <protection/>
    </xf>
    <xf numFmtId="0" fontId="20" fillId="0" borderId="16" xfId="27" applyFont="1" applyFill="1" applyBorder="1" applyAlignment="1">
      <alignment horizontal="left" vertical="center" wrapText="1"/>
      <protection/>
    </xf>
    <xf numFmtId="49" fontId="24" fillId="0" borderId="11" xfId="115" applyNumberFormat="1" applyFont="1" applyFill="1" applyBorder="1" applyAlignment="1">
      <alignment horizontal="center" vertical="center" wrapText="1"/>
      <protection/>
    </xf>
    <xf numFmtId="0" fontId="4" fillId="0" borderId="11" xfId="27" applyFont="1" applyFill="1" applyBorder="1" applyAlignment="1">
      <alignment horizontal="center" vertical="center" wrapText="1"/>
      <protection/>
    </xf>
    <xf numFmtId="0" fontId="20" fillId="25" borderId="16" xfId="27" applyFont="1" applyFill="1" applyBorder="1" applyAlignment="1">
      <alignment horizontal="left" vertical="center" wrapText="1"/>
      <protection/>
    </xf>
    <xf numFmtId="49" fontId="24" fillId="25" borderId="11" xfId="29" applyNumberFormat="1" applyFont="1" applyFill="1" applyBorder="1" applyAlignment="1">
      <alignment horizontal="center" vertical="center" wrapText="1"/>
      <protection/>
    </xf>
    <xf numFmtId="0" fontId="4" fillId="25" borderId="11" xfId="127" applyFont="1" applyFill="1" applyBorder="1" applyAlignment="1">
      <alignment horizontal="center" vertical="center" wrapText="1"/>
      <protection/>
    </xf>
    <xf numFmtId="0" fontId="28" fillId="25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49" fontId="24" fillId="25" borderId="11" xfId="115" applyNumberFormat="1" applyFont="1" applyFill="1" applyBorder="1" applyAlignment="1">
      <alignment horizontal="center" vertical="center" wrapText="1"/>
      <protection/>
    </xf>
    <xf numFmtId="166" fontId="49" fillId="0" borderId="18" xfId="21" applyNumberFormat="1" applyFont="1" applyFill="1" applyBorder="1" applyAlignment="1" applyProtection="1">
      <alignment horizontal="center" vertical="center"/>
      <protection locked="0"/>
    </xf>
    <xf numFmtId="164" fontId="14" fillId="0" borderId="18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66" fontId="49" fillId="0" borderId="18" xfId="21" applyNumberFormat="1" applyFont="1" applyFill="1" applyBorder="1" applyAlignment="1" applyProtection="1">
      <alignment horizontal="center" vertical="center"/>
      <protection/>
    </xf>
    <xf numFmtId="1" fontId="49" fillId="0" borderId="18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4" fillId="25" borderId="11" xfId="28" applyFont="1" applyFill="1" applyBorder="1" applyAlignment="1">
      <alignment horizontal="center" vertical="center" wrapText="1"/>
      <protection/>
    </xf>
    <xf numFmtId="49" fontId="4" fillId="25" borderId="11" xfId="115" applyNumberFormat="1" applyFont="1" applyFill="1" applyBorder="1" applyAlignment="1">
      <alignment horizontal="center" vertical="center" wrapText="1"/>
      <protection/>
    </xf>
    <xf numFmtId="0" fontId="1" fillId="0" borderId="0" xfId="30" applyFont="1" applyAlignment="1" applyProtection="1">
      <alignment/>
      <protection locked="0"/>
    </xf>
    <xf numFmtId="0" fontId="20" fillId="0" borderId="0" xfId="30" applyFont="1" applyFill="1" applyAlignment="1" applyProtection="1">
      <alignment/>
      <protection locked="0"/>
    </xf>
    <xf numFmtId="0" fontId="51" fillId="0" borderId="0" xfId="30" applyFont="1" applyAlignment="1" applyProtection="1">
      <alignment/>
      <protection locked="0"/>
    </xf>
    <xf numFmtId="0" fontId="51" fillId="0" borderId="0" xfId="30" applyFont="1" applyFill="1" applyAlignment="1" applyProtection="1">
      <alignment/>
      <protection locked="0"/>
    </xf>
    <xf numFmtId="0" fontId="20" fillId="0" borderId="0" xfId="30" applyFont="1" applyAlignment="1" applyProtection="1">
      <alignment/>
      <protection locked="0"/>
    </xf>
    <xf numFmtId="1" fontId="1" fillId="0" borderId="0" xfId="30" applyNumberFormat="1" applyFont="1" applyAlignment="1" applyProtection="1">
      <alignment/>
      <protection locked="0"/>
    </xf>
    <xf numFmtId="164" fontId="1" fillId="0" borderId="0" xfId="30" applyNumberFormat="1" applyFont="1" applyAlignment="1" applyProtection="1">
      <alignment/>
      <protection locked="0"/>
    </xf>
    <xf numFmtId="0" fontId="1" fillId="0" borderId="0" xfId="30" applyFont="1" applyAlignment="1" applyProtection="1">
      <alignment vertical="center"/>
      <protection locked="0"/>
    </xf>
    <xf numFmtId="0" fontId="30" fillId="0" borderId="0" xfId="30" applyFont="1" applyAlignment="1" applyProtection="1">
      <alignment vertical="center"/>
      <protection locked="0"/>
    </xf>
    <xf numFmtId="1" fontId="1" fillId="0" borderId="0" xfId="30" applyNumberFormat="1" applyFont="1" applyAlignment="1" applyProtection="1">
      <alignment vertical="center"/>
      <protection locked="0"/>
    </xf>
    <xf numFmtId="164" fontId="1" fillId="0" borderId="0" xfId="30" applyNumberFormat="1" applyFont="1" applyAlignment="1" applyProtection="1">
      <alignment vertical="center"/>
      <protection locked="0"/>
    </xf>
    <xf numFmtId="0" fontId="3" fillId="24" borderId="0" xfId="20" applyFont="1" applyFill="1" applyBorder="1" applyAlignment="1" applyProtection="1">
      <alignment horizontal="center" vertical="top"/>
      <protection/>
    </xf>
    <xf numFmtId="0" fontId="4" fillId="24" borderId="0" xfId="20" applyFont="1" applyFill="1" applyBorder="1" applyAlignment="1" applyProtection="1">
      <alignment horizontal="center" vertical="top"/>
      <protection locked="0"/>
    </xf>
    <xf numFmtId="0" fontId="5" fillId="24" borderId="0" xfId="20" applyFont="1" applyFill="1" applyBorder="1" applyAlignment="1" applyProtection="1">
      <alignment horizontal="center" vertical="top"/>
      <protection locked="0"/>
    </xf>
    <xf numFmtId="0" fontId="15" fillId="24" borderId="0" xfId="20" applyFont="1" applyFill="1" applyBorder="1" applyAlignment="1" applyProtection="1">
      <alignment horizontal="center" vertical="top"/>
      <protection locked="0"/>
    </xf>
    <xf numFmtId="0" fontId="5" fillId="24" borderId="0" xfId="20" applyFont="1" applyFill="1" applyBorder="1" applyAlignment="1" applyProtection="1">
      <alignment vertical="top"/>
      <protection locked="0"/>
    </xf>
    <xf numFmtId="1" fontId="3" fillId="24" borderId="0" xfId="20" applyNumberFormat="1" applyFont="1" applyFill="1" applyBorder="1" applyAlignment="1" applyProtection="1">
      <alignment horizontal="center" vertical="top"/>
      <protection/>
    </xf>
    <xf numFmtId="164" fontId="3" fillId="24" borderId="0" xfId="20" applyNumberFormat="1" applyFont="1" applyFill="1" applyBorder="1" applyAlignment="1" applyProtection="1">
      <alignment horizontal="center" vertical="top"/>
      <protection/>
    </xf>
    <xf numFmtId="0" fontId="6" fillId="24" borderId="0" xfId="20" applyFont="1" applyFill="1" applyBorder="1" applyAlignment="1" applyProtection="1">
      <alignment horizontal="center" vertical="top" shrinkToFit="1"/>
      <protection locked="0"/>
    </xf>
    <xf numFmtId="165" fontId="3" fillId="24" borderId="0" xfId="20" applyNumberFormat="1" applyFont="1" applyFill="1" applyBorder="1" applyAlignment="1" applyProtection="1">
      <alignment horizontal="center" vertical="top"/>
      <protection/>
    </xf>
    <xf numFmtId="0" fontId="3" fillId="24" borderId="0" xfId="20" applyFont="1" applyFill="1" applyBorder="1" applyAlignment="1" applyProtection="1">
      <alignment vertical="top"/>
      <protection locked="0"/>
    </xf>
    <xf numFmtId="0" fontId="3" fillId="24" borderId="0" xfId="20" applyFont="1" applyFill="1" applyProtection="1">
      <alignment/>
      <protection locked="0"/>
    </xf>
    <xf numFmtId="0" fontId="3" fillId="24" borderId="0" xfId="0" applyFont="1" applyFill="1" applyAlignment="1">
      <alignment vertical="center"/>
    </xf>
    <xf numFmtId="9" fontId="3" fillId="24" borderId="10" xfId="131" applyFont="1" applyFill="1" applyBorder="1" applyAlignment="1" applyProtection="1">
      <alignment horizontal="center" vertical="center"/>
      <protection/>
    </xf>
    <xf numFmtId="0" fontId="4" fillId="24" borderId="10" xfId="22" applyFont="1" applyFill="1" applyBorder="1" applyAlignment="1">
      <alignment horizontal="center" vertical="center" wrapText="1"/>
      <protection/>
    </xf>
    <xf numFmtId="9" fontId="3" fillId="24" borderId="0" xfId="131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/>
    <xf numFmtId="168" fontId="18" fillId="24" borderId="19" xfId="0" applyNumberFormat="1" applyFont="1" applyFill="1" applyBorder="1" applyAlignment="1">
      <alignment wrapText="1"/>
    </xf>
    <xf numFmtId="0" fontId="23" fillId="24" borderId="20" xfId="23" applyFont="1" applyFill="1" applyBorder="1" applyAlignment="1">
      <alignment horizontal="center" vertical="center" wrapText="1"/>
      <protection/>
    </xf>
    <xf numFmtId="0" fontId="5" fillId="24" borderId="0" xfId="0" applyFont="1" applyFill="1"/>
    <xf numFmtId="0" fontId="23" fillId="24" borderId="0" xfId="23" applyFont="1" applyFill="1" applyBorder="1" applyAlignment="1">
      <alignment horizontal="center" vertical="center" wrapText="1"/>
      <protection/>
    </xf>
    <xf numFmtId="0" fontId="21" fillId="24" borderId="21" xfId="0" applyFont="1" applyFill="1" applyBorder="1" applyAlignment="1">
      <alignment horizontal="center" textRotation="90"/>
    </xf>
    <xf numFmtId="0" fontId="21" fillId="24" borderId="15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textRotation="90" wrapText="1"/>
    </xf>
    <xf numFmtId="0" fontId="21" fillId="24" borderId="23" xfId="0" applyFont="1" applyFill="1" applyBorder="1" applyAlignment="1">
      <alignment horizontal="center" textRotation="90" wrapText="1"/>
    </xf>
    <xf numFmtId="0" fontId="19" fillId="24" borderId="11" xfId="0" applyFont="1" applyFill="1" applyBorder="1" applyAlignment="1">
      <alignment horizontal="center" vertical="center"/>
    </xf>
    <xf numFmtId="49" fontId="4" fillId="25" borderId="11" xfId="126" applyNumberFormat="1" applyFont="1" applyFill="1" applyBorder="1" applyAlignment="1">
      <alignment horizontal="center" vertical="center" wrapText="1"/>
      <protection/>
    </xf>
    <xf numFmtId="0" fontId="49" fillId="24" borderId="11" xfId="21" applyFont="1" applyFill="1" applyBorder="1" applyAlignment="1" applyProtection="1">
      <alignment horizontal="center" vertical="center" wrapText="1"/>
      <protection locked="0"/>
    </xf>
    <xf numFmtId="166" fontId="3" fillId="24" borderId="11" xfId="21" applyNumberFormat="1" applyFont="1" applyFill="1" applyBorder="1" applyAlignment="1" applyProtection="1">
      <alignment horizontal="center" vertical="center"/>
      <protection locked="0"/>
    </xf>
    <xf numFmtId="164" fontId="19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66" fontId="3" fillId="24" borderId="11" xfId="21" applyNumberFormat="1" applyFont="1" applyFill="1" applyBorder="1" applyAlignment="1" applyProtection="1">
      <alignment horizontal="center" vertical="center"/>
      <protection/>
    </xf>
    <xf numFmtId="1" fontId="3" fillId="24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20" fillId="0" borderId="11" xfId="28" applyFont="1" applyFill="1" applyBorder="1" applyAlignment="1">
      <alignment horizontal="left" vertical="center" wrapText="1"/>
      <protection/>
    </xf>
    <xf numFmtId="49" fontId="24" fillId="0" borderId="11" xfId="28" applyNumberFormat="1" applyFont="1" applyFill="1" applyBorder="1" applyAlignment="1">
      <alignment horizontal="center" vertical="center" wrapText="1"/>
      <protection/>
    </xf>
    <xf numFmtId="0" fontId="4" fillId="0" borderId="11" xfId="29" applyFont="1" applyFill="1" applyBorder="1" applyAlignment="1">
      <alignment horizontal="center" vertical="center" wrapText="1"/>
      <protection/>
    </xf>
    <xf numFmtId="0" fontId="20" fillId="0" borderId="16" xfId="28" applyFont="1" applyFill="1" applyBorder="1" applyAlignment="1">
      <alignment horizontal="left" vertical="center" wrapText="1"/>
      <protection/>
    </xf>
    <xf numFmtId="49" fontId="4" fillId="0" borderId="11" xfId="26" applyNumberFormat="1" applyFont="1" applyFill="1" applyBorder="1" applyAlignment="1">
      <alignment horizontal="center" vertical="center" wrapText="1"/>
      <protection/>
    </xf>
    <xf numFmtId="0" fontId="4" fillId="0" borderId="11" xfId="127" applyFont="1" applyFill="1" applyBorder="1" applyAlignment="1">
      <alignment horizontal="center" vertical="center" wrapText="1"/>
      <protection/>
    </xf>
    <xf numFmtId="0" fontId="3" fillId="24" borderId="11" xfId="22" applyFont="1" applyFill="1" applyBorder="1" applyAlignment="1">
      <alignment horizontal="center" vertical="center" wrapText="1"/>
      <protection/>
    </xf>
    <xf numFmtId="0" fontId="4" fillId="24" borderId="11" xfId="22" applyFont="1" applyFill="1" applyBorder="1" applyAlignment="1">
      <alignment horizontal="center" vertical="center" wrapText="1"/>
      <protection/>
    </xf>
    <xf numFmtId="0" fontId="15" fillId="24" borderId="0" xfId="0" applyFont="1" applyFill="1"/>
    <xf numFmtId="0" fontId="20" fillId="0" borderId="11" xfId="27" applyFont="1" applyFill="1" applyBorder="1" applyAlignment="1">
      <alignment horizontal="left" vertical="center" wrapText="1"/>
      <protection/>
    </xf>
    <xf numFmtId="49" fontId="4" fillId="0" borderId="11" xfId="27" applyNumberFormat="1" applyFont="1" applyFill="1" applyBorder="1" applyAlignment="1">
      <alignment horizontal="center" vertical="center" wrapText="1"/>
      <protection/>
    </xf>
    <xf numFmtId="0" fontId="4" fillId="0" borderId="11" xfId="27" applyFont="1" applyFill="1" applyBorder="1" applyAlignment="1">
      <alignment horizontal="center" vertical="center"/>
      <protection/>
    </xf>
    <xf numFmtId="0" fontId="3" fillId="24" borderId="16" xfId="22" applyFont="1" applyFill="1" applyBorder="1" applyAlignment="1">
      <alignment horizontal="center" vertical="center" wrapText="1"/>
      <protection/>
    </xf>
    <xf numFmtId="166" fontId="3" fillId="24" borderId="16" xfId="21" applyNumberFormat="1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>
      <alignment horizontal="center" vertical="center"/>
    </xf>
    <xf numFmtId="1" fontId="3" fillId="24" borderId="16" xfId="0" applyNumberFormat="1" applyFont="1" applyFill="1" applyBorder="1" applyAlignment="1">
      <alignment horizontal="center" vertical="center"/>
    </xf>
    <xf numFmtId="164" fontId="19" fillId="24" borderId="16" xfId="0" applyNumberFormat="1" applyFont="1" applyFill="1" applyBorder="1" applyAlignment="1">
      <alignment horizontal="center" vertical="center"/>
    </xf>
    <xf numFmtId="0" fontId="4" fillId="24" borderId="24" xfId="22" applyFont="1" applyFill="1" applyBorder="1" applyAlignment="1">
      <alignment horizontal="center" vertical="center" wrapText="1"/>
      <protection/>
    </xf>
    <xf numFmtId="0" fontId="15" fillId="24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9" fillId="0" borderId="0" xfId="30" applyFont="1" applyAlignment="1" applyProtection="1">
      <alignment vertical="center"/>
      <protection locked="0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55" fillId="24" borderId="0" xfId="30" applyFont="1" applyFill="1" applyAlignment="1" applyProtection="1">
      <alignment vertical="center"/>
      <protection locked="0"/>
    </xf>
    <xf numFmtId="1" fontId="55" fillId="24" borderId="0" xfId="30" applyNumberFormat="1" applyFont="1" applyFill="1" applyAlignment="1" applyProtection="1">
      <alignment vertical="center"/>
      <protection locked="0"/>
    </xf>
    <xf numFmtId="164" fontId="55" fillId="24" borderId="0" xfId="30" applyNumberFormat="1" applyFont="1" applyFill="1" applyAlignment="1" applyProtection="1">
      <alignment vertical="center"/>
      <protection locked="0"/>
    </xf>
    <xf numFmtId="0" fontId="1" fillId="24" borderId="0" xfId="30" applyFont="1" applyFill="1" applyAlignment="1" applyProtection="1">
      <alignment vertical="center"/>
      <protection locked="0"/>
    </xf>
    <xf numFmtId="0" fontId="30" fillId="24" borderId="0" xfId="30" applyFont="1" applyFill="1" applyAlignment="1" applyProtection="1">
      <alignment vertical="center"/>
      <protection locked="0"/>
    </xf>
    <xf numFmtId="0" fontId="56" fillId="24" borderId="0" xfId="30" applyFont="1" applyFill="1" applyAlignment="1" applyProtection="1">
      <alignment vertical="center"/>
      <protection locked="0"/>
    </xf>
    <xf numFmtId="1" fontId="1" fillId="24" borderId="0" xfId="30" applyNumberFormat="1" applyFont="1" applyFill="1" applyAlignment="1" applyProtection="1">
      <alignment vertical="center"/>
      <protection locked="0"/>
    </xf>
    <xf numFmtId="164" fontId="1" fillId="24" borderId="0" xfId="30" applyNumberFormat="1" applyFont="1" applyFill="1" applyAlignment="1" applyProtection="1">
      <alignment vertical="center"/>
      <protection locked="0"/>
    </xf>
    <xf numFmtId="0" fontId="15" fillId="0" borderId="0" xfId="2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center"/>
    </xf>
    <xf numFmtId="9" fontId="3" fillId="0" borderId="0" xfId="131" applyFont="1" applyFill="1" applyBorder="1" applyAlignment="1" applyProtection="1">
      <alignment horizontal="center" vertical="center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168" fontId="18" fillId="0" borderId="0" xfId="0" applyNumberFormat="1" applyFont="1" applyFill="1" applyBorder="1" applyAlignment="1">
      <alignment wrapText="1"/>
    </xf>
    <xf numFmtId="0" fontId="23" fillId="0" borderId="14" xfId="23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textRotation="90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 vertical="center"/>
    </xf>
    <xf numFmtId="49" fontId="28" fillId="0" borderId="11" xfId="24" applyNumberFormat="1" applyFont="1" applyFill="1" applyBorder="1" applyAlignment="1">
      <alignment horizontal="center" vertical="center" wrapText="1"/>
      <protection/>
    </xf>
    <xf numFmtId="0" fontId="20" fillId="0" borderId="11" xfId="25" applyFont="1" applyFill="1" applyBorder="1" applyAlignment="1">
      <alignment horizontal="left" vertical="center" wrapText="1"/>
      <protection/>
    </xf>
    <xf numFmtId="0" fontId="4" fillId="0" borderId="11" xfId="127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166" fontId="4" fillId="0" borderId="11" xfId="21" applyNumberFormat="1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6" fontId="4" fillId="0" borderId="11" xfId="21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11" xfId="24" applyFont="1" applyFill="1" applyBorder="1" applyAlignment="1">
      <alignment horizontal="left" vertical="center" wrapText="1"/>
      <protection/>
    </xf>
    <xf numFmtId="49" fontId="2" fillId="0" borderId="11" xfId="115" applyNumberFormat="1" applyFont="1" applyFill="1" applyBorder="1" applyAlignment="1">
      <alignment horizontal="center"/>
      <protection/>
    </xf>
    <xf numFmtId="49" fontId="24" fillId="0" borderId="11" xfId="127" applyNumberFormat="1" applyFont="1" applyFill="1" applyBorder="1" applyAlignment="1">
      <alignment horizontal="center" vertical="center" wrapText="1"/>
      <protection/>
    </xf>
    <xf numFmtId="49" fontId="24" fillId="0" borderId="11" xfId="29" applyNumberFormat="1" applyFont="1" applyFill="1" applyBorder="1" applyAlignment="1">
      <alignment horizontal="center" vertical="center" wrapText="1"/>
      <protection/>
    </xf>
    <xf numFmtId="0" fontId="20" fillId="0" borderId="16" xfId="127" applyFont="1" applyFill="1" applyBorder="1" applyAlignment="1">
      <alignment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20" fillId="0" borderId="10" xfId="24" applyFont="1" applyFill="1" applyBorder="1" applyAlignment="1">
      <alignment horizontal="left" vertical="center" wrapText="1"/>
      <protection/>
    </xf>
    <xf numFmtId="0" fontId="20" fillId="0" borderId="16" xfId="29" applyFont="1" applyFill="1" applyBorder="1" applyAlignment="1">
      <alignment horizontal="left" vertical="center" wrapText="1"/>
      <protection/>
    </xf>
    <xf numFmtId="0" fontId="20" fillId="0" borderId="15" xfId="24" applyFont="1" applyFill="1" applyBorder="1" applyAlignment="1">
      <alignment horizontal="left" vertical="center" wrapText="1"/>
      <protection/>
    </xf>
    <xf numFmtId="49" fontId="28" fillId="0" borderId="15" xfId="24" applyNumberFormat="1" applyFont="1" applyFill="1" applyBorder="1" applyAlignment="1">
      <alignment horizontal="center" vertical="center" wrapText="1"/>
      <protection/>
    </xf>
    <xf numFmtId="0" fontId="28" fillId="0" borderId="15" xfId="24" applyFont="1" applyFill="1" applyBorder="1" applyAlignment="1">
      <alignment horizontal="center" vertical="center" wrapText="1"/>
      <protection/>
    </xf>
    <xf numFmtId="0" fontId="20" fillId="0" borderId="25" xfId="29" applyFont="1" applyFill="1" applyBorder="1" applyAlignment="1">
      <alignment horizontal="left" vertical="center" wrapText="1"/>
      <protection/>
    </xf>
    <xf numFmtId="49" fontId="24" fillId="0" borderId="15" xfId="29" applyNumberFormat="1" applyFont="1" applyFill="1" applyBorder="1" applyAlignment="1">
      <alignment horizontal="center" vertical="center" wrapText="1"/>
      <protection/>
    </xf>
    <xf numFmtId="0" fontId="4" fillId="0" borderId="15" xfId="27" applyFont="1" applyFill="1" applyBorder="1" applyAlignment="1">
      <alignment horizontal="center" vertical="center" wrapText="1"/>
      <protection/>
    </xf>
    <xf numFmtId="0" fontId="4" fillId="0" borderId="15" xfId="26" applyFont="1" applyFill="1" applyBorder="1" applyAlignment="1" applyProtection="1">
      <alignment horizontal="center" vertical="center" wrapText="1"/>
      <protection locked="0"/>
    </xf>
    <xf numFmtId="0" fontId="20" fillId="0" borderId="16" xfId="25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30" applyFont="1" applyFill="1" applyAlignment="1" applyProtection="1">
      <alignment/>
      <protection locked="0"/>
    </xf>
    <xf numFmtId="0" fontId="16" fillId="0" borderId="0" xfId="0" applyFont="1" applyFill="1" applyBorder="1" applyAlignment="1">
      <alignment vertical="center"/>
    </xf>
    <xf numFmtId="0" fontId="29" fillId="0" borderId="0" xfId="30" applyFont="1" applyFill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29" fillId="0" borderId="0" xfId="3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5" fillId="0" borderId="0" xfId="30" applyFont="1" applyFill="1" applyAlignment="1" applyProtection="1">
      <alignment vertical="center"/>
      <protection locked="0"/>
    </xf>
    <xf numFmtId="1" fontId="55" fillId="0" borderId="0" xfId="30" applyNumberFormat="1" applyFont="1" applyFill="1" applyAlignment="1" applyProtection="1">
      <alignment vertical="center"/>
      <protection locked="0"/>
    </xf>
    <xf numFmtId="164" fontId="55" fillId="0" borderId="0" xfId="30" applyNumberFormat="1" applyFont="1" applyFill="1" applyAlignment="1" applyProtection="1">
      <alignment vertical="center"/>
      <protection locked="0"/>
    </xf>
    <xf numFmtId="0" fontId="56" fillId="0" borderId="0" xfId="30" applyFont="1" applyFill="1" applyAlignment="1" applyProtection="1">
      <alignment vertical="center"/>
      <protection locked="0"/>
    </xf>
    <xf numFmtId="0" fontId="3" fillId="25" borderId="0" xfId="20" applyFont="1" applyFill="1" applyBorder="1" applyAlignment="1" applyProtection="1">
      <alignment horizontal="center" vertical="top"/>
      <protection/>
    </xf>
    <xf numFmtId="0" fontId="3" fillId="25" borderId="0" xfId="20" applyFont="1" applyFill="1" applyBorder="1" applyAlignment="1" applyProtection="1">
      <alignment horizontal="center" vertical="top"/>
      <protection locked="0"/>
    </xf>
    <xf numFmtId="0" fontId="5" fillId="25" borderId="0" xfId="20" applyFont="1" applyFill="1" applyBorder="1" applyAlignment="1" applyProtection="1">
      <alignment horizontal="center" vertical="top"/>
      <protection locked="0"/>
    </xf>
    <xf numFmtId="0" fontId="15" fillId="25" borderId="0" xfId="20" applyFont="1" applyFill="1" applyBorder="1" applyAlignment="1" applyProtection="1">
      <alignment horizontal="center" vertical="top"/>
      <protection locked="0"/>
    </xf>
    <xf numFmtId="0" fontId="5" fillId="25" borderId="0" xfId="20" applyFont="1" applyFill="1" applyBorder="1" applyAlignment="1" applyProtection="1">
      <alignment vertical="top"/>
      <protection locked="0"/>
    </xf>
    <xf numFmtId="0" fontId="4" fillId="25" borderId="0" xfId="20" applyFont="1" applyFill="1" applyBorder="1" applyAlignment="1" applyProtection="1">
      <alignment horizontal="center" vertical="top"/>
      <protection locked="0"/>
    </xf>
    <xf numFmtId="1" fontId="3" fillId="25" borderId="0" xfId="20" applyNumberFormat="1" applyFont="1" applyFill="1" applyBorder="1" applyAlignment="1" applyProtection="1">
      <alignment horizontal="center" vertical="top"/>
      <protection/>
    </xf>
    <xf numFmtId="164" fontId="3" fillId="25" borderId="0" xfId="20" applyNumberFormat="1" applyFont="1" applyFill="1" applyBorder="1" applyAlignment="1" applyProtection="1">
      <alignment horizontal="center" vertical="top"/>
      <protection/>
    </xf>
    <xf numFmtId="0" fontId="6" fillId="25" borderId="0" xfId="20" applyFont="1" applyFill="1" applyBorder="1" applyAlignment="1" applyProtection="1">
      <alignment horizontal="center" vertical="top" shrinkToFit="1"/>
      <protection locked="0"/>
    </xf>
    <xf numFmtId="165" fontId="3" fillId="25" borderId="0" xfId="20" applyNumberFormat="1" applyFont="1" applyFill="1" applyBorder="1" applyAlignment="1" applyProtection="1">
      <alignment horizontal="center" vertical="top"/>
      <protection/>
    </xf>
    <xf numFmtId="0" fontId="3" fillId="25" borderId="0" xfId="20" applyFont="1" applyFill="1" applyBorder="1" applyAlignment="1" applyProtection="1">
      <alignment vertical="top"/>
      <protection locked="0"/>
    </xf>
    <xf numFmtId="0" fontId="3" fillId="25" borderId="0" xfId="20" applyFont="1" applyFill="1" applyProtection="1">
      <alignment/>
      <protection locked="0"/>
    </xf>
    <xf numFmtId="0" fontId="8" fillId="25" borderId="0" xfId="0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52" fillId="25" borderId="0" xfId="0" applyFont="1" applyFill="1" applyBorder="1" applyAlignment="1">
      <alignment vertical="center" wrapText="1"/>
    </xf>
    <xf numFmtId="0" fontId="3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wrapText="1"/>
    </xf>
    <xf numFmtId="0" fontId="19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center" wrapText="1"/>
    </xf>
    <xf numFmtId="0" fontId="19" fillId="25" borderId="0" xfId="0" applyFont="1" applyFill="1"/>
    <xf numFmtId="0" fontId="18" fillId="25" borderId="0" xfId="0" applyFont="1" applyFill="1" applyBorder="1" applyAlignment="1">
      <alignment wrapText="1"/>
    </xf>
    <xf numFmtId="0" fontId="18" fillId="25" borderId="0" xfId="0" applyFont="1" applyFill="1" applyBorder="1" applyAlignment="1">
      <alignment horizontal="right"/>
    </xf>
    <xf numFmtId="0" fontId="23" fillId="25" borderId="14" xfId="23" applyFont="1" applyFill="1" applyBorder="1" applyAlignment="1">
      <alignment horizontal="center" vertical="center" wrapText="1"/>
      <protection/>
    </xf>
    <xf numFmtId="0" fontId="5" fillId="25" borderId="0" xfId="0" applyFont="1" applyFill="1"/>
    <xf numFmtId="0" fontId="21" fillId="25" borderId="14" xfId="0" applyFont="1" applyFill="1" applyBorder="1" applyAlignment="1">
      <alignment horizontal="center" textRotation="90"/>
    </xf>
    <xf numFmtId="0" fontId="21" fillId="25" borderId="14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textRotation="90" wrapText="1"/>
    </xf>
    <xf numFmtId="9" fontId="3" fillId="25" borderId="0" xfId="131" applyFont="1" applyFill="1" applyBorder="1" applyAlignment="1" applyProtection="1">
      <alignment horizontal="center" vertical="center"/>
      <protection/>
    </xf>
    <xf numFmtId="0" fontId="15" fillId="25" borderId="0" xfId="0" applyFont="1" applyFill="1"/>
    <xf numFmtId="0" fontId="18" fillId="25" borderId="11" xfId="0" applyFont="1" applyFill="1" applyBorder="1" applyAlignment="1">
      <alignment horizontal="center" vertical="center"/>
    </xf>
    <xf numFmtId="0" fontId="3" fillId="25" borderId="11" xfId="22" applyFont="1" applyFill="1" applyBorder="1" applyAlignment="1">
      <alignment horizontal="center" vertical="center" wrapText="1"/>
      <protection/>
    </xf>
    <xf numFmtId="166" fontId="3" fillId="25" borderId="11" xfId="21" applyNumberFormat="1" applyFont="1" applyFill="1" applyBorder="1" applyAlignment="1" applyProtection="1">
      <alignment horizontal="center" vertical="center"/>
      <protection locked="0"/>
    </xf>
    <xf numFmtId="164" fontId="19" fillId="25" borderId="11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166" fontId="3" fillId="25" borderId="11" xfId="21" applyNumberFormat="1" applyFont="1" applyFill="1" applyBorder="1" applyAlignment="1" applyProtection="1">
      <alignment horizontal="center" vertical="center"/>
      <protection/>
    </xf>
    <xf numFmtId="1" fontId="3" fillId="25" borderId="11" xfId="0" applyNumberFormat="1" applyFont="1" applyFill="1" applyBorder="1" applyAlignment="1">
      <alignment horizontal="center" vertical="center"/>
    </xf>
    <xf numFmtId="0" fontId="4" fillId="25" borderId="10" xfId="22" applyFont="1" applyFill="1" applyBorder="1" applyAlignment="1">
      <alignment horizontal="center" vertical="center" wrapText="1"/>
      <protection/>
    </xf>
    <xf numFmtId="0" fontId="15" fillId="26" borderId="0" xfId="0" applyFont="1" applyFill="1"/>
    <xf numFmtId="0" fontId="20" fillId="25" borderId="11" xfId="127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/>
    </xf>
    <xf numFmtId="0" fontId="20" fillId="0" borderId="11" xfId="29" applyFont="1" applyFill="1" applyBorder="1" applyAlignment="1">
      <alignment horizontal="left" vertical="center" wrapText="1"/>
      <protection/>
    </xf>
    <xf numFmtId="164" fontId="19" fillId="0" borderId="11" xfId="0" applyNumberFormat="1" applyFont="1" applyFill="1" applyBorder="1" applyAlignment="1">
      <alignment horizontal="center" vertical="center"/>
    </xf>
    <xf numFmtId="0" fontId="4" fillId="26" borderId="10" xfId="2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/>
    </xf>
    <xf numFmtId="0" fontId="3" fillId="25" borderId="14" xfId="22" applyFont="1" applyFill="1" applyBorder="1" applyAlignment="1">
      <alignment horizontal="center" vertical="center" wrapText="1"/>
      <protection/>
    </xf>
    <xf numFmtId="166" fontId="3" fillId="25" borderId="14" xfId="21" applyNumberFormat="1" applyFont="1" applyFill="1" applyBorder="1" applyAlignment="1" applyProtection="1">
      <alignment horizontal="center" vertical="center"/>
      <protection locked="0"/>
    </xf>
    <xf numFmtId="164" fontId="19" fillId="25" borderId="14" xfId="0" applyNumberFormat="1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0" borderId="14" xfId="22" applyFont="1" applyFill="1" applyBorder="1" applyAlignment="1">
      <alignment horizontal="center" vertical="center" wrapText="1"/>
      <protection/>
    </xf>
    <xf numFmtId="164" fontId="19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16" fillId="25" borderId="0" xfId="0" applyFont="1" applyFill="1" applyBorder="1" applyAlignment="1">
      <alignment/>
    </xf>
    <xf numFmtId="0" fontId="16" fillId="25" borderId="0" xfId="0" applyFont="1" applyFill="1" applyAlignment="1">
      <alignment/>
    </xf>
    <xf numFmtId="0" fontId="29" fillId="25" borderId="0" xfId="30" applyFont="1" applyFill="1" applyAlignment="1" applyProtection="1">
      <alignment/>
      <protection locked="0"/>
    </xf>
    <xf numFmtId="0" fontId="1" fillId="25" borderId="0" xfId="30" applyFont="1" applyFill="1" applyAlignment="1" applyProtection="1">
      <alignment vertical="center"/>
      <protection locked="0"/>
    </xf>
    <xf numFmtId="0" fontId="55" fillId="25" borderId="0" xfId="30" applyFont="1" applyFill="1" applyAlignment="1" applyProtection="1">
      <alignment vertical="center"/>
      <protection locked="0"/>
    </xf>
    <xf numFmtId="0" fontId="30" fillId="25" borderId="0" xfId="30" applyFont="1" applyFill="1" applyAlignment="1" applyProtection="1">
      <alignment vertical="center"/>
      <protection locked="0"/>
    </xf>
    <xf numFmtId="0" fontId="56" fillId="25" borderId="0" xfId="30" applyFont="1" applyFill="1" applyAlignment="1" applyProtection="1">
      <alignment vertical="center"/>
      <protection locked="0"/>
    </xf>
    <xf numFmtId="1" fontId="1" fillId="25" borderId="0" xfId="30" applyNumberFormat="1" applyFont="1" applyFill="1" applyAlignment="1" applyProtection="1">
      <alignment vertical="center"/>
      <protection locked="0"/>
    </xf>
    <xf numFmtId="164" fontId="1" fillId="25" borderId="0" xfId="30" applyNumberFormat="1" applyFont="1" applyFill="1" applyAlignment="1" applyProtection="1">
      <alignment vertical="center"/>
      <protection locked="0"/>
    </xf>
    <xf numFmtId="0" fontId="3" fillId="4" borderId="0" xfId="20" applyFont="1" applyFill="1" applyBorder="1" applyAlignment="1" applyProtection="1">
      <alignment horizontal="center" vertical="top"/>
      <protection/>
    </xf>
    <xf numFmtId="0" fontId="3" fillId="4" borderId="0" xfId="20" applyFont="1" applyFill="1" applyBorder="1" applyAlignment="1" applyProtection="1">
      <alignment horizontal="center" vertical="top"/>
      <protection locked="0"/>
    </xf>
    <xf numFmtId="0" fontId="4" fillId="4" borderId="0" xfId="20" applyFont="1" applyFill="1" applyBorder="1" applyAlignment="1" applyProtection="1">
      <alignment horizontal="center" vertical="top"/>
      <protection locked="0"/>
    </xf>
    <xf numFmtId="0" fontId="3" fillId="4" borderId="0" xfId="20" applyFont="1" applyFill="1" applyBorder="1" applyAlignment="1" applyProtection="1">
      <alignment vertical="top"/>
      <protection locked="0"/>
    </xf>
    <xf numFmtId="1" fontId="4" fillId="4" borderId="0" xfId="20" applyNumberFormat="1" applyFont="1" applyFill="1" applyBorder="1" applyAlignment="1" applyProtection="1">
      <alignment horizontal="center" vertical="top"/>
      <protection/>
    </xf>
    <xf numFmtId="0" fontId="24" fillId="4" borderId="0" xfId="20" applyFont="1" applyFill="1" applyBorder="1" applyAlignment="1" applyProtection="1">
      <alignment horizontal="center" vertical="top" shrinkToFit="1"/>
      <protection locked="0"/>
    </xf>
    <xf numFmtId="164" fontId="4" fillId="4" borderId="0" xfId="20" applyNumberFormat="1" applyFont="1" applyFill="1" applyBorder="1" applyAlignment="1" applyProtection="1">
      <alignment horizontal="center" vertical="top"/>
      <protection/>
    </xf>
    <xf numFmtId="165" fontId="4" fillId="4" borderId="0" xfId="20" applyNumberFormat="1" applyFont="1" applyFill="1" applyBorder="1" applyAlignment="1" applyProtection="1">
      <alignment horizontal="center" vertical="top"/>
      <protection/>
    </xf>
    <xf numFmtId="0" fontId="3" fillId="4" borderId="0" xfId="20" applyFont="1" applyFill="1" applyProtection="1">
      <alignment/>
      <protection locked="0"/>
    </xf>
    <xf numFmtId="0" fontId="9" fillId="0" borderId="0" xfId="21" applyFont="1" applyBorder="1" applyAlignment="1" applyProtection="1">
      <alignment vertical="center" wrapText="1"/>
      <protection locked="0"/>
    </xf>
    <xf numFmtId="0" fontId="16" fillId="0" borderId="0" xfId="114" applyFont="1" applyFill="1">
      <alignment/>
      <protection/>
    </xf>
    <xf numFmtId="0" fontId="16" fillId="0" borderId="0" xfId="114" applyFont="1" applyFill="1" applyBorder="1">
      <alignment/>
      <protection/>
    </xf>
    <xf numFmtId="0" fontId="52" fillId="24" borderId="0" xfId="21" applyFont="1" applyFill="1" applyBorder="1" applyAlignment="1" applyProtection="1">
      <alignment vertical="center" wrapText="1"/>
      <protection locked="0"/>
    </xf>
    <xf numFmtId="0" fontId="18" fillId="25" borderId="19" xfId="0" applyFont="1" applyFill="1" applyBorder="1" applyAlignment="1">
      <alignment horizontal="right"/>
    </xf>
    <xf numFmtId="0" fontId="23" fillId="0" borderId="11" xfId="137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49" fillId="0" borderId="0" xfId="137" applyFont="1" applyFill="1">
      <alignment/>
      <protection/>
    </xf>
    <xf numFmtId="0" fontId="19" fillId="0" borderId="11" xfId="137" applyFont="1" applyFill="1" applyBorder="1" applyAlignment="1">
      <alignment horizontal="center" vertical="center"/>
      <protection/>
    </xf>
    <xf numFmtId="0" fontId="19" fillId="0" borderId="11" xfId="137" applyFont="1" applyFill="1" applyBorder="1" applyAlignment="1">
      <alignment horizontal="center" vertical="center" textRotation="90"/>
      <protection/>
    </xf>
    <xf numFmtId="0" fontId="19" fillId="0" borderId="11" xfId="137" applyFont="1" applyFill="1" applyBorder="1" applyAlignment="1">
      <alignment horizontal="center" vertical="center" textRotation="90" wrapText="1"/>
      <protection/>
    </xf>
    <xf numFmtId="0" fontId="14" fillId="0" borderId="11" xfId="137" applyFont="1" applyFill="1" applyBorder="1" applyAlignment="1">
      <alignment horizontal="center" vertical="center"/>
      <protection/>
    </xf>
    <xf numFmtId="0" fontId="19" fillId="25" borderId="11" xfId="27" applyFont="1" applyFill="1" applyBorder="1" applyAlignment="1">
      <alignment horizontal="left" vertical="center" wrapText="1"/>
      <protection/>
    </xf>
    <xf numFmtId="0" fontId="19" fillId="25" borderId="11" xfId="25" applyFont="1" applyFill="1" applyBorder="1" applyAlignment="1">
      <alignment horizontal="left" vertical="center" wrapText="1"/>
      <protection/>
    </xf>
    <xf numFmtId="49" fontId="6" fillId="25" borderId="11" xfId="115" applyNumberFormat="1" applyFont="1" applyFill="1" applyBorder="1" applyAlignment="1">
      <alignment horizontal="center" vertical="center" wrapText="1"/>
      <protection/>
    </xf>
    <xf numFmtId="166" fontId="16" fillId="0" borderId="11" xfId="137" applyNumberFormat="1" applyFont="1" applyFill="1" applyBorder="1" applyAlignment="1">
      <alignment horizontal="center" vertical="center"/>
      <protection/>
    </xf>
    <xf numFmtId="166" fontId="16" fillId="0" borderId="11" xfId="135" applyNumberFormat="1" applyFont="1" applyFill="1" applyBorder="1" applyAlignment="1">
      <alignment horizontal="center" vertical="center"/>
      <protection/>
    </xf>
    <xf numFmtId="164" fontId="9" fillId="0" borderId="11" xfId="135" applyNumberFormat="1" applyFont="1" applyFill="1" applyBorder="1" applyAlignment="1">
      <alignment horizontal="center" vertical="center"/>
      <protection/>
    </xf>
    <xf numFmtId="0" fontId="1" fillId="0" borderId="0" xfId="136" applyFont="1" applyAlignment="1" applyProtection="1">
      <alignment vertical="center"/>
      <protection locked="0"/>
    </xf>
    <xf numFmtId="0" fontId="49" fillId="0" borderId="0" xfId="30" applyFont="1" applyFill="1" applyAlignment="1" applyProtection="1">
      <alignment vertical="center"/>
      <protection locked="0"/>
    </xf>
    <xf numFmtId="1" fontId="1" fillId="0" borderId="0" xfId="136" applyNumberFormat="1" applyFont="1" applyAlignment="1" applyProtection="1">
      <alignment vertical="center"/>
      <protection locked="0"/>
    </xf>
    <xf numFmtId="164" fontId="1" fillId="0" borderId="0" xfId="136" applyNumberFormat="1" applyFont="1" applyAlignment="1" applyProtection="1">
      <alignment vertical="center"/>
      <protection locked="0"/>
    </xf>
    <xf numFmtId="0" fontId="55" fillId="0" borderId="0" xfId="136" applyFont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21" applyFont="1" applyBorder="1" applyAlignment="1" applyProtection="1">
      <alignment horizontal="center" vertical="center" wrapText="1"/>
      <protection locked="0"/>
    </xf>
    <xf numFmtId="0" fontId="54" fillId="0" borderId="0" xfId="114" applyFont="1" applyFill="1" applyBorder="1" applyAlignment="1">
      <alignment horizontal="center" vertical="center"/>
      <protection/>
    </xf>
    <xf numFmtId="0" fontId="16" fillId="26" borderId="0" xfId="2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wrapText="1"/>
    </xf>
    <xf numFmtId="164" fontId="18" fillId="0" borderId="11" xfId="137" applyNumberFormat="1" applyFont="1" applyFill="1" applyBorder="1" applyAlignment="1">
      <alignment horizontal="center" vertical="center" wrapText="1"/>
      <protection/>
    </xf>
    <xf numFmtId="0" fontId="18" fillId="0" borderId="11" xfId="138" applyFont="1" applyFill="1" applyBorder="1" applyAlignment="1">
      <alignment horizontal="center" vertical="center" textRotation="90" wrapText="1"/>
      <protection/>
    </xf>
    <xf numFmtId="164" fontId="23" fillId="0" borderId="11" xfId="137" applyNumberFormat="1" applyFont="1" applyFill="1" applyBorder="1" applyAlignment="1">
      <alignment horizontal="center" vertical="center" wrapText="1"/>
      <protection/>
    </xf>
    <xf numFmtId="0" fontId="9" fillId="0" borderId="11" xfId="137" applyFont="1" applyFill="1" applyBorder="1" applyAlignment="1">
      <alignment horizontal="center" vertical="center"/>
      <protection/>
    </xf>
    <xf numFmtId="0" fontId="18" fillId="0" borderId="11" xfId="137" applyFont="1" applyFill="1" applyBorder="1" applyAlignment="1">
      <alignment horizontal="center" vertical="center" textRotation="90"/>
      <protection/>
    </xf>
    <xf numFmtId="0" fontId="23" fillId="0" borderId="11" xfId="137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18" fillId="0" borderId="11" xfId="138" applyFont="1" applyFill="1" applyBorder="1" applyAlignment="1">
      <alignment horizontal="center" vertical="center" wrapText="1"/>
      <protection/>
    </xf>
    <xf numFmtId="0" fontId="18" fillId="0" borderId="11" xfId="137" applyFont="1" applyFill="1" applyBorder="1" applyAlignment="1">
      <alignment horizontal="center" vertical="center"/>
      <protection/>
    </xf>
    <xf numFmtId="0" fontId="21" fillId="25" borderId="14" xfId="0" applyFont="1" applyFill="1" applyBorder="1" applyAlignment="1">
      <alignment horizontal="center" vertical="center" textRotation="90"/>
    </xf>
    <xf numFmtId="0" fontId="18" fillId="25" borderId="14" xfId="23" applyFont="1" applyFill="1" applyBorder="1" applyAlignment="1">
      <alignment horizontal="center" vertical="center" wrapText="1"/>
      <protection/>
    </xf>
    <xf numFmtId="0" fontId="21" fillId="25" borderId="14" xfId="23" applyFont="1" applyFill="1" applyBorder="1" applyAlignment="1">
      <alignment horizontal="center" vertical="center" textRotation="90" wrapText="1"/>
      <protection/>
    </xf>
    <xf numFmtId="0" fontId="21" fillId="25" borderId="14" xfId="23" applyFont="1" applyFill="1" applyBorder="1" applyAlignment="1">
      <alignment horizontal="center" vertical="center" wrapText="1"/>
      <protection/>
    </xf>
    <xf numFmtId="0" fontId="7" fillId="25" borderId="0" xfId="0" applyFont="1" applyFill="1" applyBorder="1" applyAlignment="1">
      <alignment horizontal="center" vertical="center" wrapText="1"/>
    </xf>
    <xf numFmtId="0" fontId="9" fillId="26" borderId="0" xfId="21" applyFont="1" applyFill="1" applyBorder="1" applyAlignment="1" applyProtection="1">
      <alignment horizontal="center" vertical="center" wrapText="1"/>
      <protection locked="0"/>
    </xf>
    <xf numFmtId="0" fontId="13" fillId="25" borderId="0" xfId="0" applyFont="1" applyFill="1" applyBorder="1" applyAlignment="1">
      <alignment horizontal="center" vertical="center" wrapText="1"/>
    </xf>
    <xf numFmtId="0" fontId="16" fillId="0" borderId="0" xfId="21" applyFont="1" applyFill="1" applyBorder="1" applyAlignment="1" applyProtection="1">
      <alignment horizontal="center" vertical="center" wrapText="1"/>
      <protection locked="0"/>
    </xf>
    <xf numFmtId="0" fontId="18" fillId="25" borderId="0" xfId="0" applyFont="1" applyFill="1" applyBorder="1" applyAlignment="1">
      <alignment horizontal="left" wrapText="1"/>
    </xf>
    <xf numFmtId="0" fontId="21" fillId="25" borderId="14" xfId="0" applyFont="1" applyFill="1" applyBorder="1" applyAlignment="1">
      <alignment horizontal="center" vertical="center" textRotation="90" wrapText="1"/>
    </xf>
    <xf numFmtId="0" fontId="23" fillId="25" borderId="14" xfId="23" applyFont="1" applyFill="1" applyBorder="1" applyAlignment="1">
      <alignment horizontal="center" vertical="center" wrapText="1"/>
      <protection/>
    </xf>
    <xf numFmtId="0" fontId="1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 textRotation="90" wrapText="1"/>
    </xf>
    <xf numFmtId="0" fontId="21" fillId="25" borderId="14" xfId="0" applyFont="1" applyFill="1" applyBorder="1" applyAlignment="1">
      <alignment horizontal="center" vertical="center" wrapText="1"/>
    </xf>
    <xf numFmtId="0" fontId="9" fillId="25" borderId="0" xfId="21" applyFont="1" applyFill="1" applyBorder="1" applyAlignment="1" applyProtection="1">
      <alignment horizontal="center" vertical="center" wrapText="1"/>
      <protection locked="0"/>
    </xf>
    <xf numFmtId="0" fontId="49" fillId="25" borderId="26" xfId="21" applyFont="1" applyFill="1" applyBorder="1" applyAlignment="1" applyProtection="1">
      <alignment horizontal="center" vertical="center" wrapText="1"/>
      <protection locked="0"/>
    </xf>
    <xf numFmtId="0" fontId="49" fillId="25" borderId="27" xfId="21" applyFont="1" applyFill="1" applyBorder="1" applyAlignment="1" applyProtection="1">
      <alignment horizontal="center" vertical="center" wrapText="1"/>
      <protection locked="0"/>
    </xf>
    <xf numFmtId="0" fontId="14" fillId="25" borderId="11" xfId="21" applyFont="1" applyFill="1" applyBorder="1" applyAlignment="1" applyProtection="1">
      <alignment horizontal="center" vertical="center" wrapText="1"/>
      <protection locked="0"/>
    </xf>
    <xf numFmtId="0" fontId="49" fillId="25" borderId="23" xfId="21" applyFont="1" applyFill="1" applyBorder="1" applyAlignment="1" applyProtection="1">
      <alignment horizontal="center" vertical="center" wrapText="1"/>
      <protection locked="0"/>
    </xf>
    <xf numFmtId="0" fontId="49" fillId="25" borderId="28" xfId="21" applyFont="1" applyFill="1" applyBorder="1" applyAlignment="1" applyProtection="1">
      <alignment horizontal="center" vertical="center" wrapText="1"/>
      <protection locked="0"/>
    </xf>
    <xf numFmtId="0" fontId="49" fillId="25" borderId="29" xfId="21" applyFont="1" applyFill="1" applyBorder="1" applyAlignment="1" applyProtection="1">
      <alignment horizontal="center" vertical="center" wrapText="1"/>
      <protection locked="0"/>
    </xf>
    <xf numFmtId="0" fontId="9" fillId="25" borderId="30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14" fillId="0" borderId="31" xfId="21" applyFont="1" applyFill="1" applyBorder="1" applyAlignment="1" applyProtection="1">
      <alignment horizontal="center" vertical="center" wrapText="1"/>
      <protection locked="0"/>
    </xf>
    <xf numFmtId="0" fontId="14" fillId="0" borderId="32" xfId="2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14" fillId="0" borderId="26" xfId="21" applyFont="1" applyFill="1" applyBorder="1" applyAlignment="1" applyProtection="1">
      <alignment horizontal="center" vertical="center" wrapText="1"/>
      <protection locked="0"/>
    </xf>
    <xf numFmtId="0" fontId="14" fillId="0" borderId="27" xfId="21" applyFont="1" applyFill="1" applyBorder="1" applyAlignment="1" applyProtection="1">
      <alignment horizontal="center" vertical="center" wrapText="1"/>
      <protection locked="0"/>
    </xf>
    <xf numFmtId="0" fontId="21" fillId="0" borderId="14" xfId="23" applyFont="1" applyFill="1" applyBorder="1" applyAlignment="1">
      <alignment horizontal="center" vertical="center" wrapText="1"/>
      <protection/>
    </xf>
    <xf numFmtId="0" fontId="23" fillId="0" borderId="14" xfId="23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14" xfId="23" applyFont="1" applyFill="1" applyBorder="1" applyAlignment="1">
      <alignment horizontal="center" vertical="center" textRotation="90" wrapText="1"/>
      <protection/>
    </xf>
    <xf numFmtId="0" fontId="52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center" vertical="center" textRotation="90"/>
    </xf>
    <xf numFmtId="0" fontId="14" fillId="0" borderId="11" xfId="21" applyFont="1" applyFill="1" applyBorder="1" applyAlignment="1" applyProtection="1">
      <alignment horizontal="center" vertical="center" wrapText="1"/>
      <protection locked="0"/>
    </xf>
    <xf numFmtId="0" fontId="21" fillId="24" borderId="33" xfId="0" applyFont="1" applyFill="1" applyBorder="1" applyAlignment="1">
      <alignment horizontal="center" vertical="center" textRotation="90" wrapText="1"/>
    </xf>
    <xf numFmtId="0" fontId="21" fillId="24" borderId="34" xfId="0" applyFont="1" applyFill="1" applyBorder="1" applyAlignment="1">
      <alignment horizontal="center" vertical="center" textRotation="90" wrapText="1"/>
    </xf>
    <xf numFmtId="0" fontId="21" fillId="24" borderId="35" xfId="0" applyFont="1" applyFill="1" applyBorder="1" applyAlignment="1">
      <alignment horizontal="center" vertical="center" textRotation="90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textRotation="90" wrapText="1"/>
    </xf>
    <xf numFmtId="0" fontId="21" fillId="24" borderId="35" xfId="23" applyFont="1" applyFill="1" applyBorder="1" applyAlignment="1">
      <alignment horizontal="center" vertical="center" wrapText="1"/>
      <protection/>
    </xf>
    <xf numFmtId="0" fontId="23" fillId="24" borderId="38" xfId="23" applyFont="1" applyFill="1" applyBorder="1" applyAlignment="1">
      <alignment horizontal="center" vertical="center" wrapText="1"/>
      <protection/>
    </xf>
    <xf numFmtId="0" fontId="15" fillId="24" borderId="39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53" fillId="24" borderId="41" xfId="0" applyFont="1" applyFill="1" applyBorder="1" applyAlignment="1">
      <alignment horizontal="center" vertical="center" textRotation="90"/>
    </xf>
    <xf numFmtId="0" fontId="21" fillId="24" borderId="35" xfId="23" applyFont="1" applyFill="1" applyBorder="1" applyAlignment="1">
      <alignment horizontal="center" vertical="center" textRotation="90" wrapText="1"/>
      <protection/>
    </xf>
    <xf numFmtId="0" fontId="18" fillId="24" borderId="0" xfId="0" applyFont="1" applyFill="1" applyBorder="1" applyAlignment="1">
      <alignment horizontal="left" wrapText="1"/>
    </xf>
    <xf numFmtId="168" fontId="18" fillId="24" borderId="19" xfId="0" applyNumberFormat="1" applyFont="1" applyFill="1" applyBorder="1" applyAlignment="1">
      <alignment horizontal="right"/>
    </xf>
    <xf numFmtId="0" fontId="13" fillId="0" borderId="0" xfId="21" applyFont="1" applyFill="1" applyBorder="1" applyAlignment="1" applyProtection="1">
      <alignment horizontal="center" vertical="center" wrapText="1"/>
      <protection locked="0"/>
    </xf>
    <xf numFmtId="0" fontId="52" fillId="24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textRotation="90" wrapText="1"/>
    </xf>
    <xf numFmtId="0" fontId="21" fillId="24" borderId="15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textRotation="90"/>
    </xf>
    <xf numFmtId="0" fontId="23" fillId="0" borderId="11" xfId="125" applyFont="1" applyFill="1" applyBorder="1" applyAlignment="1">
      <alignment horizontal="center" vertical="center" wrapText="1"/>
      <protection/>
    </xf>
    <xf numFmtId="0" fontId="23" fillId="0" borderId="15" xfId="125" applyFont="1" applyFill="1" applyBorder="1" applyAlignment="1">
      <alignment horizontal="center" vertical="center" wrapText="1"/>
      <protection/>
    </xf>
    <xf numFmtId="0" fontId="23" fillId="0" borderId="11" xfId="125" applyFont="1" applyFill="1" applyBorder="1" applyAlignment="1">
      <alignment horizontal="center" vertical="center" textRotation="90" wrapText="1"/>
      <protection/>
    </xf>
    <xf numFmtId="0" fontId="23" fillId="0" borderId="15" xfId="125" applyFont="1" applyFill="1" applyBorder="1" applyAlignment="1">
      <alignment horizontal="center" vertical="center" textRotation="90" wrapText="1"/>
      <protection/>
    </xf>
    <xf numFmtId="0" fontId="23" fillId="0" borderId="42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 textRotation="90" wrapText="1"/>
    </xf>
    <xf numFmtId="0" fontId="18" fillId="0" borderId="11" xfId="125" applyFont="1" applyFill="1" applyBorder="1" applyAlignment="1">
      <alignment horizontal="center" vertical="center" wrapText="1"/>
      <protection/>
    </xf>
    <xf numFmtId="0" fontId="18" fillId="0" borderId="15" xfId="12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9" fillId="0" borderId="11" xfId="21" applyFont="1" applyFill="1" applyBorder="1" applyAlignment="1" applyProtection="1">
      <alignment horizontal="center" vertical="center" wrapText="1"/>
      <protection locked="0"/>
    </xf>
    <xf numFmtId="0" fontId="21" fillId="26" borderId="12" xfId="0" applyFont="1" applyFill="1" applyBorder="1" applyAlignment="1">
      <alignment horizontal="center" vertical="center" textRotation="90" wrapText="1"/>
    </xf>
    <xf numFmtId="0" fontId="21" fillId="26" borderId="1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textRotation="90" wrapText="1"/>
    </xf>
    <xf numFmtId="0" fontId="9" fillId="0" borderId="16" xfId="21" applyFont="1" applyFill="1" applyBorder="1" applyAlignment="1" applyProtection="1">
      <alignment horizontal="center" vertical="center" wrapText="1"/>
      <protection locked="0"/>
    </xf>
    <xf numFmtId="0" fontId="21" fillId="0" borderId="12" xfId="23" applyFont="1" applyFill="1" applyBorder="1" applyAlignment="1">
      <alignment horizontal="center" vertical="center" wrapText="1"/>
      <protection/>
    </xf>
    <xf numFmtId="0" fontId="21" fillId="0" borderId="13" xfId="23" applyFont="1" applyFill="1" applyBorder="1" applyAlignment="1">
      <alignment horizontal="center" vertical="center" wrapText="1"/>
      <protection/>
    </xf>
    <xf numFmtId="0" fontId="23" fillId="0" borderId="12" xfId="23" applyFont="1" applyFill="1" applyBorder="1" applyAlignment="1">
      <alignment horizontal="center" vertical="center" wrapText="1"/>
      <protection/>
    </xf>
    <xf numFmtId="0" fontId="23" fillId="0" borderId="13" xfId="23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textRotation="90"/>
    </xf>
    <xf numFmtId="0" fontId="21" fillId="0" borderId="48" xfId="0" applyFont="1" applyFill="1" applyBorder="1" applyAlignment="1">
      <alignment horizontal="center" vertical="center" textRotation="90"/>
    </xf>
    <xf numFmtId="0" fontId="21" fillId="0" borderId="12" xfId="23" applyFont="1" applyFill="1" applyBorder="1" applyAlignment="1">
      <alignment horizontal="center" vertical="center" textRotation="90" wrapText="1"/>
      <protection/>
    </xf>
    <xf numFmtId="0" fontId="21" fillId="0" borderId="13" xfId="23" applyFont="1" applyFill="1" applyBorder="1" applyAlignment="1">
      <alignment horizontal="center" vertical="center" textRotation="90" wrapText="1"/>
      <protection/>
    </xf>
    <xf numFmtId="0" fontId="11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_выездка образец техно" xfId="21"/>
    <cellStyle name="Обычный_Выездка ноябрь 2010 г." xfId="22"/>
    <cellStyle name="Обычный_Лист1" xfId="23"/>
    <cellStyle name="Обычный_Выездка ноябрь 2010 г. 2 2" xfId="24"/>
    <cellStyle name="Обычный_ЧМ выездка" xfId="25"/>
    <cellStyle name="Обычный 2" xfId="26"/>
    <cellStyle name="Обычный_Тех.рез.езда молод.лош." xfId="27"/>
    <cellStyle name="Обычный_Детские выездка.xls5" xfId="28"/>
    <cellStyle name="Обычный_Детские выездка.xls5_старт фаворит" xfId="29"/>
    <cellStyle name="Обычный_Выездка технические1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1 2" xfId="37"/>
    <cellStyle name="20% - Акцент2 2" xfId="38"/>
    <cellStyle name="20% - Акцент3 2" xfId="39"/>
    <cellStyle name="20% - Акцент4 2" xfId="40"/>
    <cellStyle name="20% - Акцент5 2" xfId="41"/>
    <cellStyle name="20% - Акцент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 2" xfId="49"/>
    <cellStyle name="40% - Акцент2 2" xfId="50"/>
    <cellStyle name="40% - Акцент3 2" xfId="51"/>
    <cellStyle name="40% - Акцент4 2" xfId="52"/>
    <cellStyle name="40% - Акцент5 2" xfId="53"/>
    <cellStyle name="40% - Акцент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Output" xfId="86"/>
    <cellStyle name="TableStyleLight1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Денежный 2" xfId="100"/>
    <cellStyle name="Заголовок 1 2" xfId="101"/>
    <cellStyle name="Заголовок 2 2" xfId="102"/>
    <cellStyle name="Заголовок 3 2" xfId="103"/>
    <cellStyle name="Заголовок 4 2" xfId="104"/>
    <cellStyle name="Итог 2" xfId="105"/>
    <cellStyle name="Контрольная ячейка 2" xfId="106"/>
    <cellStyle name="Название 2" xfId="107"/>
    <cellStyle name="Нейтральный 2" xfId="108"/>
    <cellStyle name="Обычный 2 2" xfId="109"/>
    <cellStyle name="Обычный 2 2 2" xfId="110"/>
    <cellStyle name="Обычный 2 2 3" xfId="111"/>
    <cellStyle name="Обычный 2 2 4" xfId="112"/>
    <cellStyle name="Обычный 2 3" xfId="113"/>
    <cellStyle name="Обычный 2 4" xfId="114"/>
    <cellStyle name="Обычный 2_Выездка ноябрь 2010 г." xfId="115"/>
    <cellStyle name="Обычный 3" xfId="116"/>
    <cellStyle name="Обычный 3 2" xfId="117"/>
    <cellStyle name="Обычный 3 3 2" xfId="118"/>
    <cellStyle name="Обычный 3_Троеборье спартакиада 2014" xfId="119"/>
    <cellStyle name="Обычный 4" xfId="120"/>
    <cellStyle name="Обычный 5" xfId="121"/>
    <cellStyle name="Обычный 6" xfId="122"/>
    <cellStyle name="Обычный 7" xfId="123"/>
    <cellStyle name="Обычный 8" xfId="124"/>
    <cellStyle name="Обычный_Лист1 2" xfId="125"/>
    <cellStyle name="Обычный_Нижний-10" xfId="126"/>
    <cellStyle name="Обычный_Россия (В) юниоры" xfId="127"/>
    <cellStyle name="Плохой 2" xfId="128"/>
    <cellStyle name="Пояснение 2" xfId="129"/>
    <cellStyle name="Примечание 2" xfId="130"/>
    <cellStyle name="Процентный 2" xfId="131"/>
    <cellStyle name="Связанная ячейка 2" xfId="132"/>
    <cellStyle name="Текст предупреждения 2" xfId="133"/>
    <cellStyle name="Хороший 2" xfId="134"/>
    <cellStyle name="Обычный_выездка протоколы" xfId="135"/>
    <cellStyle name="Обычный_Выездка технические1_Подушкинр выездка.июль" xfId="136"/>
    <cellStyle name="Обычный_Липецк 2009" xfId="137"/>
    <cellStyle name="Обычный_Лист1 2 2" xfId="138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525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A14"/>
  <sheetViews>
    <sheetView tabSelected="1" view="pageBreakPreview" zoomScale="75" zoomScaleSheetLayoutView="75" workbookViewId="0" topLeftCell="A2">
      <selection activeCell="AD10" sqref="AD10"/>
    </sheetView>
  </sheetViews>
  <sheetFormatPr defaultColWidth="9.33203125" defaultRowHeight="12.75"/>
  <cols>
    <col min="1" max="1" width="7.66015625" style="366" customWidth="1"/>
    <col min="2" max="2" width="23.5" style="370" customWidth="1"/>
    <col min="3" max="3" width="9.33203125" style="370" hidden="1" customWidth="1"/>
    <col min="4" max="4" width="9.16015625" style="366" customWidth="1"/>
    <col min="5" max="5" width="42" style="366" customWidth="1"/>
    <col min="6" max="7" width="9.33203125" style="366" hidden="1" customWidth="1"/>
    <col min="8" max="8" width="28.66015625" style="366" customWidth="1"/>
    <col min="9" max="9" width="11.83203125" style="368" customWidth="1"/>
    <col min="10" max="10" width="11.83203125" style="366" customWidth="1"/>
    <col min="11" max="11" width="11.83203125" style="369" customWidth="1"/>
    <col min="12" max="12" width="11.83203125" style="368" customWidth="1"/>
    <col min="13" max="13" width="11.83203125" style="369" customWidth="1"/>
    <col min="14" max="14" width="13.66015625" style="366" customWidth="1"/>
    <col min="15" max="15" width="10.83203125" style="366" customWidth="1"/>
    <col min="16" max="16" width="15.83203125" style="369" customWidth="1"/>
    <col min="17" max="23" width="9.33203125" style="366" hidden="1" customWidth="1"/>
    <col min="24" max="256" width="9.33203125" style="366" customWidth="1"/>
    <col min="257" max="257" width="7.66015625" style="366" customWidth="1"/>
    <col min="258" max="258" width="23.5" style="366" customWidth="1"/>
    <col min="259" max="259" width="9.33203125" style="366" hidden="1" customWidth="1"/>
    <col min="260" max="260" width="9.16015625" style="366" customWidth="1"/>
    <col min="261" max="261" width="42" style="366" customWidth="1"/>
    <col min="262" max="263" width="9.33203125" style="366" hidden="1" customWidth="1"/>
    <col min="264" max="264" width="28.66015625" style="366" customWidth="1"/>
    <col min="265" max="269" width="11.83203125" style="366" customWidth="1"/>
    <col min="270" max="270" width="13.66015625" style="366" customWidth="1"/>
    <col min="271" max="271" width="10.83203125" style="366" customWidth="1"/>
    <col min="272" max="272" width="15.83203125" style="366" customWidth="1"/>
    <col min="273" max="279" width="9.33203125" style="366" hidden="1" customWidth="1"/>
    <col min="280" max="512" width="9.33203125" style="366" customWidth="1"/>
    <col min="513" max="513" width="7.66015625" style="366" customWidth="1"/>
    <col min="514" max="514" width="23.5" style="366" customWidth="1"/>
    <col min="515" max="515" width="9.33203125" style="366" hidden="1" customWidth="1"/>
    <col min="516" max="516" width="9.16015625" style="366" customWidth="1"/>
    <col min="517" max="517" width="42" style="366" customWidth="1"/>
    <col min="518" max="519" width="9.33203125" style="366" hidden="1" customWidth="1"/>
    <col min="520" max="520" width="28.66015625" style="366" customWidth="1"/>
    <col min="521" max="525" width="11.83203125" style="366" customWidth="1"/>
    <col min="526" max="526" width="13.66015625" style="366" customWidth="1"/>
    <col min="527" max="527" width="10.83203125" style="366" customWidth="1"/>
    <col min="528" max="528" width="15.83203125" style="366" customWidth="1"/>
    <col min="529" max="535" width="9.33203125" style="366" hidden="1" customWidth="1"/>
    <col min="536" max="768" width="9.33203125" style="366" customWidth="1"/>
    <col min="769" max="769" width="7.66015625" style="366" customWidth="1"/>
    <col min="770" max="770" width="23.5" style="366" customWidth="1"/>
    <col min="771" max="771" width="9.33203125" style="366" hidden="1" customWidth="1"/>
    <col min="772" max="772" width="9.16015625" style="366" customWidth="1"/>
    <col min="773" max="773" width="42" style="366" customWidth="1"/>
    <col min="774" max="775" width="9.33203125" style="366" hidden="1" customWidth="1"/>
    <col min="776" max="776" width="28.66015625" style="366" customWidth="1"/>
    <col min="777" max="781" width="11.83203125" style="366" customWidth="1"/>
    <col min="782" max="782" width="13.66015625" style="366" customWidth="1"/>
    <col min="783" max="783" width="10.83203125" style="366" customWidth="1"/>
    <col min="784" max="784" width="15.83203125" style="366" customWidth="1"/>
    <col min="785" max="791" width="9.33203125" style="366" hidden="1" customWidth="1"/>
    <col min="792" max="1024" width="9.33203125" style="366" customWidth="1"/>
    <col min="1025" max="1025" width="7.66015625" style="366" customWidth="1"/>
    <col min="1026" max="1026" width="23.5" style="366" customWidth="1"/>
    <col min="1027" max="1027" width="9.33203125" style="366" hidden="1" customWidth="1"/>
    <col min="1028" max="1028" width="9.16015625" style="366" customWidth="1"/>
    <col min="1029" max="1029" width="42" style="366" customWidth="1"/>
    <col min="1030" max="1031" width="9.33203125" style="366" hidden="1" customWidth="1"/>
    <col min="1032" max="1032" width="28.66015625" style="366" customWidth="1"/>
    <col min="1033" max="1037" width="11.83203125" style="366" customWidth="1"/>
    <col min="1038" max="1038" width="13.66015625" style="366" customWidth="1"/>
    <col min="1039" max="1039" width="10.83203125" style="366" customWidth="1"/>
    <col min="1040" max="1040" width="15.83203125" style="366" customWidth="1"/>
    <col min="1041" max="1047" width="9.33203125" style="366" hidden="1" customWidth="1"/>
    <col min="1048" max="1280" width="9.33203125" style="366" customWidth="1"/>
    <col min="1281" max="1281" width="7.66015625" style="366" customWidth="1"/>
    <col min="1282" max="1282" width="23.5" style="366" customWidth="1"/>
    <col min="1283" max="1283" width="9.33203125" style="366" hidden="1" customWidth="1"/>
    <col min="1284" max="1284" width="9.16015625" style="366" customWidth="1"/>
    <col min="1285" max="1285" width="42" style="366" customWidth="1"/>
    <col min="1286" max="1287" width="9.33203125" style="366" hidden="1" customWidth="1"/>
    <col min="1288" max="1288" width="28.66015625" style="366" customWidth="1"/>
    <col min="1289" max="1293" width="11.83203125" style="366" customWidth="1"/>
    <col min="1294" max="1294" width="13.66015625" style="366" customWidth="1"/>
    <col min="1295" max="1295" width="10.83203125" style="366" customWidth="1"/>
    <col min="1296" max="1296" width="15.83203125" style="366" customWidth="1"/>
    <col min="1297" max="1303" width="9.33203125" style="366" hidden="1" customWidth="1"/>
    <col min="1304" max="1536" width="9.33203125" style="366" customWidth="1"/>
    <col min="1537" max="1537" width="7.66015625" style="366" customWidth="1"/>
    <col min="1538" max="1538" width="23.5" style="366" customWidth="1"/>
    <col min="1539" max="1539" width="9.33203125" style="366" hidden="1" customWidth="1"/>
    <col min="1540" max="1540" width="9.16015625" style="366" customWidth="1"/>
    <col min="1541" max="1541" width="42" style="366" customWidth="1"/>
    <col min="1542" max="1543" width="9.33203125" style="366" hidden="1" customWidth="1"/>
    <col min="1544" max="1544" width="28.66015625" style="366" customWidth="1"/>
    <col min="1545" max="1549" width="11.83203125" style="366" customWidth="1"/>
    <col min="1550" max="1550" width="13.66015625" style="366" customWidth="1"/>
    <col min="1551" max="1551" width="10.83203125" style="366" customWidth="1"/>
    <col min="1552" max="1552" width="15.83203125" style="366" customWidth="1"/>
    <col min="1553" max="1559" width="9.33203125" style="366" hidden="1" customWidth="1"/>
    <col min="1560" max="1792" width="9.33203125" style="366" customWidth="1"/>
    <col min="1793" max="1793" width="7.66015625" style="366" customWidth="1"/>
    <col min="1794" max="1794" width="23.5" style="366" customWidth="1"/>
    <col min="1795" max="1795" width="9.33203125" style="366" hidden="1" customWidth="1"/>
    <col min="1796" max="1796" width="9.16015625" style="366" customWidth="1"/>
    <col min="1797" max="1797" width="42" style="366" customWidth="1"/>
    <col min="1798" max="1799" width="9.33203125" style="366" hidden="1" customWidth="1"/>
    <col min="1800" max="1800" width="28.66015625" style="366" customWidth="1"/>
    <col min="1801" max="1805" width="11.83203125" style="366" customWidth="1"/>
    <col min="1806" max="1806" width="13.66015625" style="366" customWidth="1"/>
    <col min="1807" max="1807" width="10.83203125" style="366" customWidth="1"/>
    <col min="1808" max="1808" width="15.83203125" style="366" customWidth="1"/>
    <col min="1809" max="1815" width="9.33203125" style="366" hidden="1" customWidth="1"/>
    <col min="1816" max="2048" width="9.33203125" style="366" customWidth="1"/>
    <col min="2049" max="2049" width="7.66015625" style="366" customWidth="1"/>
    <col min="2050" max="2050" width="23.5" style="366" customWidth="1"/>
    <col min="2051" max="2051" width="9.33203125" style="366" hidden="1" customWidth="1"/>
    <col min="2052" max="2052" width="9.16015625" style="366" customWidth="1"/>
    <col min="2053" max="2053" width="42" style="366" customWidth="1"/>
    <col min="2054" max="2055" width="9.33203125" style="366" hidden="1" customWidth="1"/>
    <col min="2056" max="2056" width="28.66015625" style="366" customWidth="1"/>
    <col min="2057" max="2061" width="11.83203125" style="366" customWidth="1"/>
    <col min="2062" max="2062" width="13.66015625" style="366" customWidth="1"/>
    <col min="2063" max="2063" width="10.83203125" style="366" customWidth="1"/>
    <col min="2064" max="2064" width="15.83203125" style="366" customWidth="1"/>
    <col min="2065" max="2071" width="9.33203125" style="366" hidden="1" customWidth="1"/>
    <col min="2072" max="2304" width="9.33203125" style="366" customWidth="1"/>
    <col min="2305" max="2305" width="7.66015625" style="366" customWidth="1"/>
    <col min="2306" max="2306" width="23.5" style="366" customWidth="1"/>
    <col min="2307" max="2307" width="9.33203125" style="366" hidden="1" customWidth="1"/>
    <col min="2308" max="2308" width="9.16015625" style="366" customWidth="1"/>
    <col min="2309" max="2309" width="42" style="366" customWidth="1"/>
    <col min="2310" max="2311" width="9.33203125" style="366" hidden="1" customWidth="1"/>
    <col min="2312" max="2312" width="28.66015625" style="366" customWidth="1"/>
    <col min="2313" max="2317" width="11.83203125" style="366" customWidth="1"/>
    <col min="2318" max="2318" width="13.66015625" style="366" customWidth="1"/>
    <col min="2319" max="2319" width="10.83203125" style="366" customWidth="1"/>
    <col min="2320" max="2320" width="15.83203125" style="366" customWidth="1"/>
    <col min="2321" max="2327" width="9.33203125" style="366" hidden="1" customWidth="1"/>
    <col min="2328" max="2560" width="9.33203125" style="366" customWidth="1"/>
    <col min="2561" max="2561" width="7.66015625" style="366" customWidth="1"/>
    <col min="2562" max="2562" width="23.5" style="366" customWidth="1"/>
    <col min="2563" max="2563" width="9.33203125" style="366" hidden="1" customWidth="1"/>
    <col min="2564" max="2564" width="9.16015625" style="366" customWidth="1"/>
    <col min="2565" max="2565" width="42" style="366" customWidth="1"/>
    <col min="2566" max="2567" width="9.33203125" style="366" hidden="1" customWidth="1"/>
    <col min="2568" max="2568" width="28.66015625" style="366" customWidth="1"/>
    <col min="2569" max="2573" width="11.83203125" style="366" customWidth="1"/>
    <col min="2574" max="2574" width="13.66015625" style="366" customWidth="1"/>
    <col min="2575" max="2575" width="10.83203125" style="366" customWidth="1"/>
    <col min="2576" max="2576" width="15.83203125" style="366" customWidth="1"/>
    <col min="2577" max="2583" width="9.33203125" style="366" hidden="1" customWidth="1"/>
    <col min="2584" max="2816" width="9.33203125" style="366" customWidth="1"/>
    <col min="2817" max="2817" width="7.66015625" style="366" customWidth="1"/>
    <col min="2818" max="2818" width="23.5" style="366" customWidth="1"/>
    <col min="2819" max="2819" width="9.33203125" style="366" hidden="1" customWidth="1"/>
    <col min="2820" max="2820" width="9.16015625" style="366" customWidth="1"/>
    <col min="2821" max="2821" width="42" style="366" customWidth="1"/>
    <col min="2822" max="2823" width="9.33203125" style="366" hidden="1" customWidth="1"/>
    <col min="2824" max="2824" width="28.66015625" style="366" customWidth="1"/>
    <col min="2825" max="2829" width="11.83203125" style="366" customWidth="1"/>
    <col min="2830" max="2830" width="13.66015625" style="366" customWidth="1"/>
    <col min="2831" max="2831" width="10.83203125" style="366" customWidth="1"/>
    <col min="2832" max="2832" width="15.83203125" style="366" customWidth="1"/>
    <col min="2833" max="2839" width="9.33203125" style="366" hidden="1" customWidth="1"/>
    <col min="2840" max="3072" width="9.33203125" style="366" customWidth="1"/>
    <col min="3073" max="3073" width="7.66015625" style="366" customWidth="1"/>
    <col min="3074" max="3074" width="23.5" style="366" customWidth="1"/>
    <col min="3075" max="3075" width="9.33203125" style="366" hidden="1" customWidth="1"/>
    <col min="3076" max="3076" width="9.16015625" style="366" customWidth="1"/>
    <col min="3077" max="3077" width="42" style="366" customWidth="1"/>
    <col min="3078" max="3079" width="9.33203125" style="366" hidden="1" customWidth="1"/>
    <col min="3080" max="3080" width="28.66015625" style="366" customWidth="1"/>
    <col min="3081" max="3085" width="11.83203125" style="366" customWidth="1"/>
    <col min="3086" max="3086" width="13.66015625" style="366" customWidth="1"/>
    <col min="3087" max="3087" width="10.83203125" style="366" customWidth="1"/>
    <col min="3088" max="3088" width="15.83203125" style="366" customWidth="1"/>
    <col min="3089" max="3095" width="9.33203125" style="366" hidden="1" customWidth="1"/>
    <col min="3096" max="3328" width="9.33203125" style="366" customWidth="1"/>
    <col min="3329" max="3329" width="7.66015625" style="366" customWidth="1"/>
    <col min="3330" max="3330" width="23.5" style="366" customWidth="1"/>
    <col min="3331" max="3331" width="9.33203125" style="366" hidden="1" customWidth="1"/>
    <col min="3332" max="3332" width="9.16015625" style="366" customWidth="1"/>
    <col min="3333" max="3333" width="42" style="366" customWidth="1"/>
    <col min="3334" max="3335" width="9.33203125" style="366" hidden="1" customWidth="1"/>
    <col min="3336" max="3336" width="28.66015625" style="366" customWidth="1"/>
    <col min="3337" max="3341" width="11.83203125" style="366" customWidth="1"/>
    <col min="3342" max="3342" width="13.66015625" style="366" customWidth="1"/>
    <col min="3343" max="3343" width="10.83203125" style="366" customWidth="1"/>
    <col min="3344" max="3344" width="15.83203125" style="366" customWidth="1"/>
    <col min="3345" max="3351" width="9.33203125" style="366" hidden="1" customWidth="1"/>
    <col min="3352" max="3584" width="9.33203125" style="366" customWidth="1"/>
    <col min="3585" max="3585" width="7.66015625" style="366" customWidth="1"/>
    <col min="3586" max="3586" width="23.5" style="366" customWidth="1"/>
    <col min="3587" max="3587" width="9.33203125" style="366" hidden="1" customWidth="1"/>
    <col min="3588" max="3588" width="9.16015625" style="366" customWidth="1"/>
    <col min="3589" max="3589" width="42" style="366" customWidth="1"/>
    <col min="3590" max="3591" width="9.33203125" style="366" hidden="1" customWidth="1"/>
    <col min="3592" max="3592" width="28.66015625" style="366" customWidth="1"/>
    <col min="3593" max="3597" width="11.83203125" style="366" customWidth="1"/>
    <col min="3598" max="3598" width="13.66015625" style="366" customWidth="1"/>
    <col min="3599" max="3599" width="10.83203125" style="366" customWidth="1"/>
    <col min="3600" max="3600" width="15.83203125" style="366" customWidth="1"/>
    <col min="3601" max="3607" width="9.33203125" style="366" hidden="1" customWidth="1"/>
    <col min="3608" max="3840" width="9.33203125" style="366" customWidth="1"/>
    <col min="3841" max="3841" width="7.66015625" style="366" customWidth="1"/>
    <col min="3842" max="3842" width="23.5" style="366" customWidth="1"/>
    <col min="3843" max="3843" width="9.33203125" style="366" hidden="1" customWidth="1"/>
    <col min="3844" max="3844" width="9.16015625" style="366" customWidth="1"/>
    <col min="3845" max="3845" width="42" style="366" customWidth="1"/>
    <col min="3846" max="3847" width="9.33203125" style="366" hidden="1" customWidth="1"/>
    <col min="3848" max="3848" width="28.66015625" style="366" customWidth="1"/>
    <col min="3849" max="3853" width="11.83203125" style="366" customWidth="1"/>
    <col min="3854" max="3854" width="13.66015625" style="366" customWidth="1"/>
    <col min="3855" max="3855" width="10.83203125" style="366" customWidth="1"/>
    <col min="3856" max="3856" width="15.83203125" style="366" customWidth="1"/>
    <col min="3857" max="3863" width="9.33203125" style="366" hidden="1" customWidth="1"/>
    <col min="3864" max="4096" width="9.33203125" style="366" customWidth="1"/>
    <col min="4097" max="4097" width="7.66015625" style="366" customWidth="1"/>
    <col min="4098" max="4098" width="23.5" style="366" customWidth="1"/>
    <col min="4099" max="4099" width="9.33203125" style="366" hidden="1" customWidth="1"/>
    <col min="4100" max="4100" width="9.16015625" style="366" customWidth="1"/>
    <col min="4101" max="4101" width="42" style="366" customWidth="1"/>
    <col min="4102" max="4103" width="9.33203125" style="366" hidden="1" customWidth="1"/>
    <col min="4104" max="4104" width="28.66015625" style="366" customWidth="1"/>
    <col min="4105" max="4109" width="11.83203125" style="366" customWidth="1"/>
    <col min="4110" max="4110" width="13.66015625" style="366" customWidth="1"/>
    <col min="4111" max="4111" width="10.83203125" style="366" customWidth="1"/>
    <col min="4112" max="4112" width="15.83203125" style="366" customWidth="1"/>
    <col min="4113" max="4119" width="9.33203125" style="366" hidden="1" customWidth="1"/>
    <col min="4120" max="4352" width="9.33203125" style="366" customWidth="1"/>
    <col min="4353" max="4353" width="7.66015625" style="366" customWidth="1"/>
    <col min="4354" max="4354" width="23.5" style="366" customWidth="1"/>
    <col min="4355" max="4355" width="9.33203125" style="366" hidden="1" customWidth="1"/>
    <col min="4356" max="4356" width="9.16015625" style="366" customWidth="1"/>
    <col min="4357" max="4357" width="42" style="366" customWidth="1"/>
    <col min="4358" max="4359" width="9.33203125" style="366" hidden="1" customWidth="1"/>
    <col min="4360" max="4360" width="28.66015625" style="366" customWidth="1"/>
    <col min="4361" max="4365" width="11.83203125" style="366" customWidth="1"/>
    <col min="4366" max="4366" width="13.66015625" style="366" customWidth="1"/>
    <col min="4367" max="4367" width="10.83203125" style="366" customWidth="1"/>
    <col min="4368" max="4368" width="15.83203125" style="366" customWidth="1"/>
    <col min="4369" max="4375" width="9.33203125" style="366" hidden="1" customWidth="1"/>
    <col min="4376" max="4608" width="9.33203125" style="366" customWidth="1"/>
    <col min="4609" max="4609" width="7.66015625" style="366" customWidth="1"/>
    <col min="4610" max="4610" width="23.5" style="366" customWidth="1"/>
    <col min="4611" max="4611" width="9.33203125" style="366" hidden="1" customWidth="1"/>
    <col min="4612" max="4612" width="9.16015625" style="366" customWidth="1"/>
    <col min="4613" max="4613" width="42" style="366" customWidth="1"/>
    <col min="4614" max="4615" width="9.33203125" style="366" hidden="1" customWidth="1"/>
    <col min="4616" max="4616" width="28.66015625" style="366" customWidth="1"/>
    <col min="4617" max="4621" width="11.83203125" style="366" customWidth="1"/>
    <col min="4622" max="4622" width="13.66015625" style="366" customWidth="1"/>
    <col min="4623" max="4623" width="10.83203125" style="366" customWidth="1"/>
    <col min="4624" max="4624" width="15.83203125" style="366" customWidth="1"/>
    <col min="4625" max="4631" width="9.33203125" style="366" hidden="1" customWidth="1"/>
    <col min="4632" max="4864" width="9.33203125" style="366" customWidth="1"/>
    <col min="4865" max="4865" width="7.66015625" style="366" customWidth="1"/>
    <col min="4866" max="4866" width="23.5" style="366" customWidth="1"/>
    <col min="4867" max="4867" width="9.33203125" style="366" hidden="1" customWidth="1"/>
    <col min="4868" max="4868" width="9.16015625" style="366" customWidth="1"/>
    <col min="4869" max="4869" width="42" style="366" customWidth="1"/>
    <col min="4870" max="4871" width="9.33203125" style="366" hidden="1" customWidth="1"/>
    <col min="4872" max="4872" width="28.66015625" style="366" customWidth="1"/>
    <col min="4873" max="4877" width="11.83203125" style="366" customWidth="1"/>
    <col min="4878" max="4878" width="13.66015625" style="366" customWidth="1"/>
    <col min="4879" max="4879" width="10.83203125" style="366" customWidth="1"/>
    <col min="4880" max="4880" width="15.83203125" style="366" customWidth="1"/>
    <col min="4881" max="4887" width="9.33203125" style="366" hidden="1" customWidth="1"/>
    <col min="4888" max="5120" width="9.33203125" style="366" customWidth="1"/>
    <col min="5121" max="5121" width="7.66015625" style="366" customWidth="1"/>
    <col min="5122" max="5122" width="23.5" style="366" customWidth="1"/>
    <col min="5123" max="5123" width="9.33203125" style="366" hidden="1" customWidth="1"/>
    <col min="5124" max="5124" width="9.16015625" style="366" customWidth="1"/>
    <col min="5125" max="5125" width="42" style="366" customWidth="1"/>
    <col min="5126" max="5127" width="9.33203125" style="366" hidden="1" customWidth="1"/>
    <col min="5128" max="5128" width="28.66015625" style="366" customWidth="1"/>
    <col min="5129" max="5133" width="11.83203125" style="366" customWidth="1"/>
    <col min="5134" max="5134" width="13.66015625" style="366" customWidth="1"/>
    <col min="5135" max="5135" width="10.83203125" style="366" customWidth="1"/>
    <col min="5136" max="5136" width="15.83203125" style="366" customWidth="1"/>
    <col min="5137" max="5143" width="9.33203125" style="366" hidden="1" customWidth="1"/>
    <col min="5144" max="5376" width="9.33203125" style="366" customWidth="1"/>
    <col min="5377" max="5377" width="7.66015625" style="366" customWidth="1"/>
    <col min="5378" max="5378" width="23.5" style="366" customWidth="1"/>
    <col min="5379" max="5379" width="9.33203125" style="366" hidden="1" customWidth="1"/>
    <col min="5380" max="5380" width="9.16015625" style="366" customWidth="1"/>
    <col min="5381" max="5381" width="42" style="366" customWidth="1"/>
    <col min="5382" max="5383" width="9.33203125" style="366" hidden="1" customWidth="1"/>
    <col min="5384" max="5384" width="28.66015625" style="366" customWidth="1"/>
    <col min="5385" max="5389" width="11.83203125" style="366" customWidth="1"/>
    <col min="5390" max="5390" width="13.66015625" style="366" customWidth="1"/>
    <col min="5391" max="5391" width="10.83203125" style="366" customWidth="1"/>
    <col min="5392" max="5392" width="15.83203125" style="366" customWidth="1"/>
    <col min="5393" max="5399" width="9.33203125" style="366" hidden="1" customWidth="1"/>
    <col min="5400" max="5632" width="9.33203125" style="366" customWidth="1"/>
    <col min="5633" max="5633" width="7.66015625" style="366" customWidth="1"/>
    <col min="5634" max="5634" width="23.5" style="366" customWidth="1"/>
    <col min="5635" max="5635" width="9.33203125" style="366" hidden="1" customWidth="1"/>
    <col min="5636" max="5636" width="9.16015625" style="366" customWidth="1"/>
    <col min="5637" max="5637" width="42" style="366" customWidth="1"/>
    <col min="5638" max="5639" width="9.33203125" style="366" hidden="1" customWidth="1"/>
    <col min="5640" max="5640" width="28.66015625" style="366" customWidth="1"/>
    <col min="5641" max="5645" width="11.83203125" style="366" customWidth="1"/>
    <col min="5646" max="5646" width="13.66015625" style="366" customWidth="1"/>
    <col min="5647" max="5647" width="10.83203125" style="366" customWidth="1"/>
    <col min="5648" max="5648" width="15.83203125" style="366" customWidth="1"/>
    <col min="5649" max="5655" width="9.33203125" style="366" hidden="1" customWidth="1"/>
    <col min="5656" max="5888" width="9.33203125" style="366" customWidth="1"/>
    <col min="5889" max="5889" width="7.66015625" style="366" customWidth="1"/>
    <col min="5890" max="5890" width="23.5" style="366" customWidth="1"/>
    <col min="5891" max="5891" width="9.33203125" style="366" hidden="1" customWidth="1"/>
    <col min="5892" max="5892" width="9.16015625" style="366" customWidth="1"/>
    <col min="5893" max="5893" width="42" style="366" customWidth="1"/>
    <col min="5894" max="5895" width="9.33203125" style="366" hidden="1" customWidth="1"/>
    <col min="5896" max="5896" width="28.66015625" style="366" customWidth="1"/>
    <col min="5897" max="5901" width="11.83203125" style="366" customWidth="1"/>
    <col min="5902" max="5902" width="13.66015625" style="366" customWidth="1"/>
    <col min="5903" max="5903" width="10.83203125" style="366" customWidth="1"/>
    <col min="5904" max="5904" width="15.83203125" style="366" customWidth="1"/>
    <col min="5905" max="5911" width="9.33203125" style="366" hidden="1" customWidth="1"/>
    <col min="5912" max="6144" width="9.33203125" style="366" customWidth="1"/>
    <col min="6145" max="6145" width="7.66015625" style="366" customWidth="1"/>
    <col min="6146" max="6146" width="23.5" style="366" customWidth="1"/>
    <col min="6147" max="6147" width="9.33203125" style="366" hidden="1" customWidth="1"/>
    <col min="6148" max="6148" width="9.16015625" style="366" customWidth="1"/>
    <col min="6149" max="6149" width="42" style="366" customWidth="1"/>
    <col min="6150" max="6151" width="9.33203125" style="366" hidden="1" customWidth="1"/>
    <col min="6152" max="6152" width="28.66015625" style="366" customWidth="1"/>
    <col min="6153" max="6157" width="11.83203125" style="366" customWidth="1"/>
    <col min="6158" max="6158" width="13.66015625" style="366" customWidth="1"/>
    <col min="6159" max="6159" width="10.83203125" style="366" customWidth="1"/>
    <col min="6160" max="6160" width="15.83203125" style="366" customWidth="1"/>
    <col min="6161" max="6167" width="9.33203125" style="366" hidden="1" customWidth="1"/>
    <col min="6168" max="6400" width="9.33203125" style="366" customWidth="1"/>
    <col min="6401" max="6401" width="7.66015625" style="366" customWidth="1"/>
    <col min="6402" max="6402" width="23.5" style="366" customWidth="1"/>
    <col min="6403" max="6403" width="9.33203125" style="366" hidden="1" customWidth="1"/>
    <col min="6404" max="6404" width="9.16015625" style="366" customWidth="1"/>
    <col min="6405" max="6405" width="42" style="366" customWidth="1"/>
    <col min="6406" max="6407" width="9.33203125" style="366" hidden="1" customWidth="1"/>
    <col min="6408" max="6408" width="28.66015625" style="366" customWidth="1"/>
    <col min="6409" max="6413" width="11.83203125" style="366" customWidth="1"/>
    <col min="6414" max="6414" width="13.66015625" style="366" customWidth="1"/>
    <col min="6415" max="6415" width="10.83203125" style="366" customWidth="1"/>
    <col min="6416" max="6416" width="15.83203125" style="366" customWidth="1"/>
    <col min="6417" max="6423" width="9.33203125" style="366" hidden="1" customWidth="1"/>
    <col min="6424" max="6656" width="9.33203125" style="366" customWidth="1"/>
    <col min="6657" max="6657" width="7.66015625" style="366" customWidth="1"/>
    <col min="6658" max="6658" width="23.5" style="366" customWidth="1"/>
    <col min="6659" max="6659" width="9.33203125" style="366" hidden="1" customWidth="1"/>
    <col min="6660" max="6660" width="9.16015625" style="366" customWidth="1"/>
    <col min="6661" max="6661" width="42" style="366" customWidth="1"/>
    <col min="6662" max="6663" width="9.33203125" style="366" hidden="1" customWidth="1"/>
    <col min="6664" max="6664" width="28.66015625" style="366" customWidth="1"/>
    <col min="6665" max="6669" width="11.83203125" style="366" customWidth="1"/>
    <col min="6670" max="6670" width="13.66015625" style="366" customWidth="1"/>
    <col min="6671" max="6671" width="10.83203125" style="366" customWidth="1"/>
    <col min="6672" max="6672" width="15.83203125" style="366" customWidth="1"/>
    <col min="6673" max="6679" width="9.33203125" style="366" hidden="1" customWidth="1"/>
    <col min="6680" max="6912" width="9.33203125" style="366" customWidth="1"/>
    <col min="6913" max="6913" width="7.66015625" style="366" customWidth="1"/>
    <col min="6914" max="6914" width="23.5" style="366" customWidth="1"/>
    <col min="6915" max="6915" width="9.33203125" style="366" hidden="1" customWidth="1"/>
    <col min="6916" max="6916" width="9.16015625" style="366" customWidth="1"/>
    <col min="6917" max="6917" width="42" style="366" customWidth="1"/>
    <col min="6918" max="6919" width="9.33203125" style="366" hidden="1" customWidth="1"/>
    <col min="6920" max="6920" width="28.66015625" style="366" customWidth="1"/>
    <col min="6921" max="6925" width="11.83203125" style="366" customWidth="1"/>
    <col min="6926" max="6926" width="13.66015625" style="366" customWidth="1"/>
    <col min="6927" max="6927" width="10.83203125" style="366" customWidth="1"/>
    <col min="6928" max="6928" width="15.83203125" style="366" customWidth="1"/>
    <col min="6929" max="6935" width="9.33203125" style="366" hidden="1" customWidth="1"/>
    <col min="6936" max="7168" width="9.33203125" style="366" customWidth="1"/>
    <col min="7169" max="7169" width="7.66015625" style="366" customWidth="1"/>
    <col min="7170" max="7170" width="23.5" style="366" customWidth="1"/>
    <col min="7171" max="7171" width="9.33203125" style="366" hidden="1" customWidth="1"/>
    <col min="7172" max="7172" width="9.16015625" style="366" customWidth="1"/>
    <col min="7173" max="7173" width="42" style="366" customWidth="1"/>
    <col min="7174" max="7175" width="9.33203125" style="366" hidden="1" customWidth="1"/>
    <col min="7176" max="7176" width="28.66015625" style="366" customWidth="1"/>
    <col min="7177" max="7181" width="11.83203125" style="366" customWidth="1"/>
    <col min="7182" max="7182" width="13.66015625" style="366" customWidth="1"/>
    <col min="7183" max="7183" width="10.83203125" style="366" customWidth="1"/>
    <col min="7184" max="7184" width="15.83203125" style="366" customWidth="1"/>
    <col min="7185" max="7191" width="9.33203125" style="366" hidden="1" customWidth="1"/>
    <col min="7192" max="7424" width="9.33203125" style="366" customWidth="1"/>
    <col min="7425" max="7425" width="7.66015625" style="366" customWidth="1"/>
    <col min="7426" max="7426" width="23.5" style="366" customWidth="1"/>
    <col min="7427" max="7427" width="9.33203125" style="366" hidden="1" customWidth="1"/>
    <col min="7428" max="7428" width="9.16015625" style="366" customWidth="1"/>
    <col min="7429" max="7429" width="42" style="366" customWidth="1"/>
    <col min="7430" max="7431" width="9.33203125" style="366" hidden="1" customWidth="1"/>
    <col min="7432" max="7432" width="28.66015625" style="366" customWidth="1"/>
    <col min="7433" max="7437" width="11.83203125" style="366" customWidth="1"/>
    <col min="7438" max="7438" width="13.66015625" style="366" customWidth="1"/>
    <col min="7439" max="7439" width="10.83203125" style="366" customWidth="1"/>
    <col min="7440" max="7440" width="15.83203125" style="366" customWidth="1"/>
    <col min="7441" max="7447" width="9.33203125" style="366" hidden="1" customWidth="1"/>
    <col min="7448" max="7680" width="9.33203125" style="366" customWidth="1"/>
    <col min="7681" max="7681" width="7.66015625" style="366" customWidth="1"/>
    <col min="7682" max="7682" width="23.5" style="366" customWidth="1"/>
    <col min="7683" max="7683" width="9.33203125" style="366" hidden="1" customWidth="1"/>
    <col min="7684" max="7684" width="9.16015625" style="366" customWidth="1"/>
    <col min="7685" max="7685" width="42" style="366" customWidth="1"/>
    <col min="7686" max="7687" width="9.33203125" style="366" hidden="1" customWidth="1"/>
    <col min="7688" max="7688" width="28.66015625" style="366" customWidth="1"/>
    <col min="7689" max="7693" width="11.83203125" style="366" customWidth="1"/>
    <col min="7694" max="7694" width="13.66015625" style="366" customWidth="1"/>
    <col min="7695" max="7695" width="10.83203125" style="366" customWidth="1"/>
    <col min="7696" max="7696" width="15.83203125" style="366" customWidth="1"/>
    <col min="7697" max="7703" width="9.33203125" style="366" hidden="1" customWidth="1"/>
    <col min="7704" max="7936" width="9.33203125" style="366" customWidth="1"/>
    <col min="7937" max="7937" width="7.66015625" style="366" customWidth="1"/>
    <col min="7938" max="7938" width="23.5" style="366" customWidth="1"/>
    <col min="7939" max="7939" width="9.33203125" style="366" hidden="1" customWidth="1"/>
    <col min="7940" max="7940" width="9.16015625" style="366" customWidth="1"/>
    <col min="7941" max="7941" width="42" style="366" customWidth="1"/>
    <col min="7942" max="7943" width="9.33203125" style="366" hidden="1" customWidth="1"/>
    <col min="7944" max="7944" width="28.66015625" style="366" customWidth="1"/>
    <col min="7945" max="7949" width="11.83203125" style="366" customWidth="1"/>
    <col min="7950" max="7950" width="13.66015625" style="366" customWidth="1"/>
    <col min="7951" max="7951" width="10.83203125" style="366" customWidth="1"/>
    <col min="7952" max="7952" width="15.83203125" style="366" customWidth="1"/>
    <col min="7953" max="7959" width="9.33203125" style="366" hidden="1" customWidth="1"/>
    <col min="7960" max="8192" width="9.33203125" style="366" customWidth="1"/>
    <col min="8193" max="8193" width="7.66015625" style="366" customWidth="1"/>
    <col min="8194" max="8194" width="23.5" style="366" customWidth="1"/>
    <col min="8195" max="8195" width="9.33203125" style="366" hidden="1" customWidth="1"/>
    <col min="8196" max="8196" width="9.16015625" style="366" customWidth="1"/>
    <col min="8197" max="8197" width="42" style="366" customWidth="1"/>
    <col min="8198" max="8199" width="9.33203125" style="366" hidden="1" customWidth="1"/>
    <col min="8200" max="8200" width="28.66015625" style="366" customWidth="1"/>
    <col min="8201" max="8205" width="11.83203125" style="366" customWidth="1"/>
    <col min="8206" max="8206" width="13.66015625" style="366" customWidth="1"/>
    <col min="8207" max="8207" width="10.83203125" style="366" customWidth="1"/>
    <col min="8208" max="8208" width="15.83203125" style="366" customWidth="1"/>
    <col min="8209" max="8215" width="9.33203125" style="366" hidden="1" customWidth="1"/>
    <col min="8216" max="8448" width="9.33203125" style="366" customWidth="1"/>
    <col min="8449" max="8449" width="7.66015625" style="366" customWidth="1"/>
    <col min="8450" max="8450" width="23.5" style="366" customWidth="1"/>
    <col min="8451" max="8451" width="9.33203125" style="366" hidden="1" customWidth="1"/>
    <col min="8452" max="8452" width="9.16015625" style="366" customWidth="1"/>
    <col min="8453" max="8453" width="42" style="366" customWidth="1"/>
    <col min="8454" max="8455" width="9.33203125" style="366" hidden="1" customWidth="1"/>
    <col min="8456" max="8456" width="28.66015625" style="366" customWidth="1"/>
    <col min="8457" max="8461" width="11.83203125" style="366" customWidth="1"/>
    <col min="8462" max="8462" width="13.66015625" style="366" customWidth="1"/>
    <col min="8463" max="8463" width="10.83203125" style="366" customWidth="1"/>
    <col min="8464" max="8464" width="15.83203125" style="366" customWidth="1"/>
    <col min="8465" max="8471" width="9.33203125" style="366" hidden="1" customWidth="1"/>
    <col min="8472" max="8704" width="9.33203125" style="366" customWidth="1"/>
    <col min="8705" max="8705" width="7.66015625" style="366" customWidth="1"/>
    <col min="8706" max="8706" width="23.5" style="366" customWidth="1"/>
    <col min="8707" max="8707" width="9.33203125" style="366" hidden="1" customWidth="1"/>
    <col min="8708" max="8708" width="9.16015625" style="366" customWidth="1"/>
    <col min="8709" max="8709" width="42" style="366" customWidth="1"/>
    <col min="8710" max="8711" width="9.33203125" style="366" hidden="1" customWidth="1"/>
    <col min="8712" max="8712" width="28.66015625" style="366" customWidth="1"/>
    <col min="8713" max="8717" width="11.83203125" style="366" customWidth="1"/>
    <col min="8718" max="8718" width="13.66015625" style="366" customWidth="1"/>
    <col min="8719" max="8719" width="10.83203125" style="366" customWidth="1"/>
    <col min="8720" max="8720" width="15.83203125" style="366" customWidth="1"/>
    <col min="8721" max="8727" width="9.33203125" style="366" hidden="1" customWidth="1"/>
    <col min="8728" max="8960" width="9.33203125" style="366" customWidth="1"/>
    <col min="8961" max="8961" width="7.66015625" style="366" customWidth="1"/>
    <col min="8962" max="8962" width="23.5" style="366" customWidth="1"/>
    <col min="8963" max="8963" width="9.33203125" style="366" hidden="1" customWidth="1"/>
    <col min="8964" max="8964" width="9.16015625" style="366" customWidth="1"/>
    <col min="8965" max="8965" width="42" style="366" customWidth="1"/>
    <col min="8966" max="8967" width="9.33203125" style="366" hidden="1" customWidth="1"/>
    <col min="8968" max="8968" width="28.66015625" style="366" customWidth="1"/>
    <col min="8969" max="8973" width="11.83203125" style="366" customWidth="1"/>
    <col min="8974" max="8974" width="13.66015625" style="366" customWidth="1"/>
    <col min="8975" max="8975" width="10.83203125" style="366" customWidth="1"/>
    <col min="8976" max="8976" width="15.83203125" style="366" customWidth="1"/>
    <col min="8977" max="8983" width="9.33203125" style="366" hidden="1" customWidth="1"/>
    <col min="8984" max="9216" width="9.33203125" style="366" customWidth="1"/>
    <col min="9217" max="9217" width="7.66015625" style="366" customWidth="1"/>
    <col min="9218" max="9218" width="23.5" style="366" customWidth="1"/>
    <col min="9219" max="9219" width="9.33203125" style="366" hidden="1" customWidth="1"/>
    <col min="9220" max="9220" width="9.16015625" style="366" customWidth="1"/>
    <col min="9221" max="9221" width="42" style="366" customWidth="1"/>
    <col min="9222" max="9223" width="9.33203125" style="366" hidden="1" customWidth="1"/>
    <col min="9224" max="9224" width="28.66015625" style="366" customWidth="1"/>
    <col min="9225" max="9229" width="11.83203125" style="366" customWidth="1"/>
    <col min="9230" max="9230" width="13.66015625" style="366" customWidth="1"/>
    <col min="9231" max="9231" width="10.83203125" style="366" customWidth="1"/>
    <col min="9232" max="9232" width="15.83203125" style="366" customWidth="1"/>
    <col min="9233" max="9239" width="9.33203125" style="366" hidden="1" customWidth="1"/>
    <col min="9240" max="9472" width="9.33203125" style="366" customWidth="1"/>
    <col min="9473" max="9473" width="7.66015625" style="366" customWidth="1"/>
    <col min="9474" max="9474" width="23.5" style="366" customWidth="1"/>
    <col min="9475" max="9475" width="9.33203125" style="366" hidden="1" customWidth="1"/>
    <col min="9476" max="9476" width="9.16015625" style="366" customWidth="1"/>
    <col min="9477" max="9477" width="42" style="366" customWidth="1"/>
    <col min="9478" max="9479" width="9.33203125" style="366" hidden="1" customWidth="1"/>
    <col min="9480" max="9480" width="28.66015625" style="366" customWidth="1"/>
    <col min="9481" max="9485" width="11.83203125" style="366" customWidth="1"/>
    <col min="9486" max="9486" width="13.66015625" style="366" customWidth="1"/>
    <col min="9487" max="9487" width="10.83203125" style="366" customWidth="1"/>
    <col min="9488" max="9488" width="15.83203125" style="366" customWidth="1"/>
    <col min="9489" max="9495" width="9.33203125" style="366" hidden="1" customWidth="1"/>
    <col min="9496" max="9728" width="9.33203125" style="366" customWidth="1"/>
    <col min="9729" max="9729" width="7.66015625" style="366" customWidth="1"/>
    <col min="9730" max="9730" width="23.5" style="366" customWidth="1"/>
    <col min="9731" max="9731" width="9.33203125" style="366" hidden="1" customWidth="1"/>
    <col min="9732" max="9732" width="9.16015625" style="366" customWidth="1"/>
    <col min="9733" max="9733" width="42" style="366" customWidth="1"/>
    <col min="9734" max="9735" width="9.33203125" style="366" hidden="1" customWidth="1"/>
    <col min="9736" max="9736" width="28.66015625" style="366" customWidth="1"/>
    <col min="9737" max="9741" width="11.83203125" style="366" customWidth="1"/>
    <col min="9742" max="9742" width="13.66015625" style="366" customWidth="1"/>
    <col min="9743" max="9743" width="10.83203125" style="366" customWidth="1"/>
    <col min="9744" max="9744" width="15.83203125" style="366" customWidth="1"/>
    <col min="9745" max="9751" width="9.33203125" style="366" hidden="1" customWidth="1"/>
    <col min="9752" max="9984" width="9.33203125" style="366" customWidth="1"/>
    <col min="9985" max="9985" width="7.66015625" style="366" customWidth="1"/>
    <col min="9986" max="9986" width="23.5" style="366" customWidth="1"/>
    <col min="9987" max="9987" width="9.33203125" style="366" hidden="1" customWidth="1"/>
    <col min="9988" max="9988" width="9.16015625" style="366" customWidth="1"/>
    <col min="9989" max="9989" width="42" style="366" customWidth="1"/>
    <col min="9990" max="9991" width="9.33203125" style="366" hidden="1" customWidth="1"/>
    <col min="9992" max="9992" width="28.66015625" style="366" customWidth="1"/>
    <col min="9993" max="9997" width="11.83203125" style="366" customWidth="1"/>
    <col min="9998" max="9998" width="13.66015625" style="366" customWidth="1"/>
    <col min="9999" max="9999" width="10.83203125" style="366" customWidth="1"/>
    <col min="10000" max="10000" width="15.83203125" style="366" customWidth="1"/>
    <col min="10001" max="10007" width="9.33203125" style="366" hidden="1" customWidth="1"/>
    <col min="10008" max="10240" width="9.33203125" style="366" customWidth="1"/>
    <col min="10241" max="10241" width="7.66015625" style="366" customWidth="1"/>
    <col min="10242" max="10242" width="23.5" style="366" customWidth="1"/>
    <col min="10243" max="10243" width="9.33203125" style="366" hidden="1" customWidth="1"/>
    <col min="10244" max="10244" width="9.16015625" style="366" customWidth="1"/>
    <col min="10245" max="10245" width="42" style="366" customWidth="1"/>
    <col min="10246" max="10247" width="9.33203125" style="366" hidden="1" customWidth="1"/>
    <col min="10248" max="10248" width="28.66015625" style="366" customWidth="1"/>
    <col min="10249" max="10253" width="11.83203125" style="366" customWidth="1"/>
    <col min="10254" max="10254" width="13.66015625" style="366" customWidth="1"/>
    <col min="10255" max="10255" width="10.83203125" style="366" customWidth="1"/>
    <col min="10256" max="10256" width="15.83203125" style="366" customWidth="1"/>
    <col min="10257" max="10263" width="9.33203125" style="366" hidden="1" customWidth="1"/>
    <col min="10264" max="10496" width="9.33203125" style="366" customWidth="1"/>
    <col min="10497" max="10497" width="7.66015625" style="366" customWidth="1"/>
    <col min="10498" max="10498" width="23.5" style="366" customWidth="1"/>
    <col min="10499" max="10499" width="9.33203125" style="366" hidden="1" customWidth="1"/>
    <col min="10500" max="10500" width="9.16015625" style="366" customWidth="1"/>
    <col min="10501" max="10501" width="42" style="366" customWidth="1"/>
    <col min="10502" max="10503" width="9.33203125" style="366" hidden="1" customWidth="1"/>
    <col min="10504" max="10504" width="28.66015625" style="366" customWidth="1"/>
    <col min="10505" max="10509" width="11.83203125" style="366" customWidth="1"/>
    <col min="10510" max="10510" width="13.66015625" style="366" customWidth="1"/>
    <col min="10511" max="10511" width="10.83203125" style="366" customWidth="1"/>
    <col min="10512" max="10512" width="15.83203125" style="366" customWidth="1"/>
    <col min="10513" max="10519" width="9.33203125" style="366" hidden="1" customWidth="1"/>
    <col min="10520" max="10752" width="9.33203125" style="366" customWidth="1"/>
    <col min="10753" max="10753" width="7.66015625" style="366" customWidth="1"/>
    <col min="10754" max="10754" width="23.5" style="366" customWidth="1"/>
    <col min="10755" max="10755" width="9.33203125" style="366" hidden="1" customWidth="1"/>
    <col min="10756" max="10756" width="9.16015625" style="366" customWidth="1"/>
    <col min="10757" max="10757" width="42" style="366" customWidth="1"/>
    <col min="10758" max="10759" width="9.33203125" style="366" hidden="1" customWidth="1"/>
    <col min="10760" max="10760" width="28.66015625" style="366" customWidth="1"/>
    <col min="10761" max="10765" width="11.83203125" style="366" customWidth="1"/>
    <col min="10766" max="10766" width="13.66015625" style="366" customWidth="1"/>
    <col min="10767" max="10767" width="10.83203125" style="366" customWidth="1"/>
    <col min="10768" max="10768" width="15.83203125" style="366" customWidth="1"/>
    <col min="10769" max="10775" width="9.33203125" style="366" hidden="1" customWidth="1"/>
    <col min="10776" max="11008" width="9.33203125" style="366" customWidth="1"/>
    <col min="11009" max="11009" width="7.66015625" style="366" customWidth="1"/>
    <col min="11010" max="11010" width="23.5" style="366" customWidth="1"/>
    <col min="11011" max="11011" width="9.33203125" style="366" hidden="1" customWidth="1"/>
    <col min="11012" max="11012" width="9.16015625" style="366" customWidth="1"/>
    <col min="11013" max="11013" width="42" style="366" customWidth="1"/>
    <col min="11014" max="11015" width="9.33203125" style="366" hidden="1" customWidth="1"/>
    <col min="11016" max="11016" width="28.66015625" style="366" customWidth="1"/>
    <col min="11017" max="11021" width="11.83203125" style="366" customWidth="1"/>
    <col min="11022" max="11022" width="13.66015625" style="366" customWidth="1"/>
    <col min="11023" max="11023" width="10.83203125" style="366" customWidth="1"/>
    <col min="11024" max="11024" width="15.83203125" style="366" customWidth="1"/>
    <col min="11025" max="11031" width="9.33203125" style="366" hidden="1" customWidth="1"/>
    <col min="11032" max="11264" width="9.33203125" style="366" customWidth="1"/>
    <col min="11265" max="11265" width="7.66015625" style="366" customWidth="1"/>
    <col min="11266" max="11266" width="23.5" style="366" customWidth="1"/>
    <col min="11267" max="11267" width="9.33203125" style="366" hidden="1" customWidth="1"/>
    <col min="11268" max="11268" width="9.16015625" style="366" customWidth="1"/>
    <col min="11269" max="11269" width="42" style="366" customWidth="1"/>
    <col min="11270" max="11271" width="9.33203125" style="366" hidden="1" customWidth="1"/>
    <col min="11272" max="11272" width="28.66015625" style="366" customWidth="1"/>
    <col min="11273" max="11277" width="11.83203125" style="366" customWidth="1"/>
    <col min="11278" max="11278" width="13.66015625" style="366" customWidth="1"/>
    <col min="11279" max="11279" width="10.83203125" style="366" customWidth="1"/>
    <col min="11280" max="11280" width="15.83203125" style="366" customWidth="1"/>
    <col min="11281" max="11287" width="9.33203125" style="366" hidden="1" customWidth="1"/>
    <col min="11288" max="11520" width="9.33203125" style="366" customWidth="1"/>
    <col min="11521" max="11521" width="7.66015625" style="366" customWidth="1"/>
    <col min="11522" max="11522" width="23.5" style="366" customWidth="1"/>
    <col min="11523" max="11523" width="9.33203125" style="366" hidden="1" customWidth="1"/>
    <col min="11524" max="11524" width="9.16015625" style="366" customWidth="1"/>
    <col min="11525" max="11525" width="42" style="366" customWidth="1"/>
    <col min="11526" max="11527" width="9.33203125" style="366" hidden="1" customWidth="1"/>
    <col min="11528" max="11528" width="28.66015625" style="366" customWidth="1"/>
    <col min="11529" max="11533" width="11.83203125" style="366" customWidth="1"/>
    <col min="11534" max="11534" width="13.66015625" style="366" customWidth="1"/>
    <col min="11535" max="11535" width="10.83203125" style="366" customWidth="1"/>
    <col min="11536" max="11536" width="15.83203125" style="366" customWidth="1"/>
    <col min="11537" max="11543" width="9.33203125" style="366" hidden="1" customWidth="1"/>
    <col min="11544" max="11776" width="9.33203125" style="366" customWidth="1"/>
    <col min="11777" max="11777" width="7.66015625" style="366" customWidth="1"/>
    <col min="11778" max="11778" width="23.5" style="366" customWidth="1"/>
    <col min="11779" max="11779" width="9.33203125" style="366" hidden="1" customWidth="1"/>
    <col min="11780" max="11780" width="9.16015625" style="366" customWidth="1"/>
    <col min="11781" max="11781" width="42" style="366" customWidth="1"/>
    <col min="11782" max="11783" width="9.33203125" style="366" hidden="1" customWidth="1"/>
    <col min="11784" max="11784" width="28.66015625" style="366" customWidth="1"/>
    <col min="11785" max="11789" width="11.83203125" style="366" customWidth="1"/>
    <col min="11790" max="11790" width="13.66015625" style="366" customWidth="1"/>
    <col min="11791" max="11791" width="10.83203125" style="366" customWidth="1"/>
    <col min="11792" max="11792" width="15.83203125" style="366" customWidth="1"/>
    <col min="11793" max="11799" width="9.33203125" style="366" hidden="1" customWidth="1"/>
    <col min="11800" max="12032" width="9.33203125" style="366" customWidth="1"/>
    <col min="12033" max="12033" width="7.66015625" style="366" customWidth="1"/>
    <col min="12034" max="12034" width="23.5" style="366" customWidth="1"/>
    <col min="12035" max="12035" width="9.33203125" style="366" hidden="1" customWidth="1"/>
    <col min="12036" max="12036" width="9.16015625" style="366" customWidth="1"/>
    <col min="12037" max="12037" width="42" style="366" customWidth="1"/>
    <col min="12038" max="12039" width="9.33203125" style="366" hidden="1" customWidth="1"/>
    <col min="12040" max="12040" width="28.66015625" style="366" customWidth="1"/>
    <col min="12041" max="12045" width="11.83203125" style="366" customWidth="1"/>
    <col min="12046" max="12046" width="13.66015625" style="366" customWidth="1"/>
    <col min="12047" max="12047" width="10.83203125" style="366" customWidth="1"/>
    <col min="12048" max="12048" width="15.83203125" style="366" customWidth="1"/>
    <col min="12049" max="12055" width="9.33203125" style="366" hidden="1" customWidth="1"/>
    <col min="12056" max="12288" width="9.33203125" style="366" customWidth="1"/>
    <col min="12289" max="12289" width="7.66015625" style="366" customWidth="1"/>
    <col min="12290" max="12290" width="23.5" style="366" customWidth="1"/>
    <col min="12291" max="12291" width="9.33203125" style="366" hidden="1" customWidth="1"/>
    <col min="12292" max="12292" width="9.16015625" style="366" customWidth="1"/>
    <col min="12293" max="12293" width="42" style="366" customWidth="1"/>
    <col min="12294" max="12295" width="9.33203125" style="366" hidden="1" customWidth="1"/>
    <col min="12296" max="12296" width="28.66015625" style="366" customWidth="1"/>
    <col min="12297" max="12301" width="11.83203125" style="366" customWidth="1"/>
    <col min="12302" max="12302" width="13.66015625" style="366" customWidth="1"/>
    <col min="12303" max="12303" width="10.83203125" style="366" customWidth="1"/>
    <col min="12304" max="12304" width="15.83203125" style="366" customWidth="1"/>
    <col min="12305" max="12311" width="9.33203125" style="366" hidden="1" customWidth="1"/>
    <col min="12312" max="12544" width="9.33203125" style="366" customWidth="1"/>
    <col min="12545" max="12545" width="7.66015625" style="366" customWidth="1"/>
    <col min="12546" max="12546" width="23.5" style="366" customWidth="1"/>
    <col min="12547" max="12547" width="9.33203125" style="366" hidden="1" customWidth="1"/>
    <col min="12548" max="12548" width="9.16015625" style="366" customWidth="1"/>
    <col min="12549" max="12549" width="42" style="366" customWidth="1"/>
    <col min="12550" max="12551" width="9.33203125" style="366" hidden="1" customWidth="1"/>
    <col min="12552" max="12552" width="28.66015625" style="366" customWidth="1"/>
    <col min="12553" max="12557" width="11.83203125" style="366" customWidth="1"/>
    <col min="12558" max="12558" width="13.66015625" style="366" customWidth="1"/>
    <col min="12559" max="12559" width="10.83203125" style="366" customWidth="1"/>
    <col min="12560" max="12560" width="15.83203125" style="366" customWidth="1"/>
    <col min="12561" max="12567" width="9.33203125" style="366" hidden="1" customWidth="1"/>
    <col min="12568" max="12800" width="9.33203125" style="366" customWidth="1"/>
    <col min="12801" max="12801" width="7.66015625" style="366" customWidth="1"/>
    <col min="12802" max="12802" width="23.5" style="366" customWidth="1"/>
    <col min="12803" max="12803" width="9.33203125" style="366" hidden="1" customWidth="1"/>
    <col min="12804" max="12804" width="9.16015625" style="366" customWidth="1"/>
    <col min="12805" max="12805" width="42" style="366" customWidth="1"/>
    <col min="12806" max="12807" width="9.33203125" style="366" hidden="1" customWidth="1"/>
    <col min="12808" max="12808" width="28.66015625" style="366" customWidth="1"/>
    <col min="12809" max="12813" width="11.83203125" style="366" customWidth="1"/>
    <col min="12814" max="12814" width="13.66015625" style="366" customWidth="1"/>
    <col min="12815" max="12815" width="10.83203125" style="366" customWidth="1"/>
    <col min="12816" max="12816" width="15.83203125" style="366" customWidth="1"/>
    <col min="12817" max="12823" width="9.33203125" style="366" hidden="1" customWidth="1"/>
    <col min="12824" max="13056" width="9.33203125" style="366" customWidth="1"/>
    <col min="13057" max="13057" width="7.66015625" style="366" customWidth="1"/>
    <col min="13058" max="13058" width="23.5" style="366" customWidth="1"/>
    <col min="13059" max="13059" width="9.33203125" style="366" hidden="1" customWidth="1"/>
    <col min="13060" max="13060" width="9.16015625" style="366" customWidth="1"/>
    <col min="13061" max="13061" width="42" style="366" customWidth="1"/>
    <col min="13062" max="13063" width="9.33203125" style="366" hidden="1" customWidth="1"/>
    <col min="13064" max="13064" width="28.66015625" style="366" customWidth="1"/>
    <col min="13065" max="13069" width="11.83203125" style="366" customWidth="1"/>
    <col min="13070" max="13070" width="13.66015625" style="366" customWidth="1"/>
    <col min="13071" max="13071" width="10.83203125" style="366" customWidth="1"/>
    <col min="13072" max="13072" width="15.83203125" style="366" customWidth="1"/>
    <col min="13073" max="13079" width="9.33203125" style="366" hidden="1" customWidth="1"/>
    <col min="13080" max="13312" width="9.33203125" style="366" customWidth="1"/>
    <col min="13313" max="13313" width="7.66015625" style="366" customWidth="1"/>
    <col min="13314" max="13314" width="23.5" style="366" customWidth="1"/>
    <col min="13315" max="13315" width="9.33203125" style="366" hidden="1" customWidth="1"/>
    <col min="13316" max="13316" width="9.16015625" style="366" customWidth="1"/>
    <col min="13317" max="13317" width="42" style="366" customWidth="1"/>
    <col min="13318" max="13319" width="9.33203125" style="366" hidden="1" customWidth="1"/>
    <col min="13320" max="13320" width="28.66015625" style="366" customWidth="1"/>
    <col min="13321" max="13325" width="11.83203125" style="366" customWidth="1"/>
    <col min="13326" max="13326" width="13.66015625" style="366" customWidth="1"/>
    <col min="13327" max="13327" width="10.83203125" style="366" customWidth="1"/>
    <col min="13328" max="13328" width="15.83203125" style="366" customWidth="1"/>
    <col min="13329" max="13335" width="9.33203125" style="366" hidden="1" customWidth="1"/>
    <col min="13336" max="13568" width="9.33203125" style="366" customWidth="1"/>
    <col min="13569" max="13569" width="7.66015625" style="366" customWidth="1"/>
    <col min="13570" max="13570" width="23.5" style="366" customWidth="1"/>
    <col min="13571" max="13571" width="9.33203125" style="366" hidden="1" customWidth="1"/>
    <col min="13572" max="13572" width="9.16015625" style="366" customWidth="1"/>
    <col min="13573" max="13573" width="42" style="366" customWidth="1"/>
    <col min="13574" max="13575" width="9.33203125" style="366" hidden="1" customWidth="1"/>
    <col min="13576" max="13576" width="28.66015625" style="366" customWidth="1"/>
    <col min="13577" max="13581" width="11.83203125" style="366" customWidth="1"/>
    <col min="13582" max="13582" width="13.66015625" style="366" customWidth="1"/>
    <col min="13583" max="13583" width="10.83203125" style="366" customWidth="1"/>
    <col min="13584" max="13584" width="15.83203125" style="366" customWidth="1"/>
    <col min="13585" max="13591" width="9.33203125" style="366" hidden="1" customWidth="1"/>
    <col min="13592" max="13824" width="9.33203125" style="366" customWidth="1"/>
    <col min="13825" max="13825" width="7.66015625" style="366" customWidth="1"/>
    <col min="13826" max="13826" width="23.5" style="366" customWidth="1"/>
    <col min="13827" max="13827" width="9.33203125" style="366" hidden="1" customWidth="1"/>
    <col min="13828" max="13828" width="9.16015625" style="366" customWidth="1"/>
    <col min="13829" max="13829" width="42" style="366" customWidth="1"/>
    <col min="13830" max="13831" width="9.33203125" style="366" hidden="1" customWidth="1"/>
    <col min="13832" max="13832" width="28.66015625" style="366" customWidth="1"/>
    <col min="13833" max="13837" width="11.83203125" style="366" customWidth="1"/>
    <col min="13838" max="13838" width="13.66015625" style="366" customWidth="1"/>
    <col min="13839" max="13839" width="10.83203125" style="366" customWidth="1"/>
    <col min="13840" max="13840" width="15.83203125" style="366" customWidth="1"/>
    <col min="13841" max="13847" width="9.33203125" style="366" hidden="1" customWidth="1"/>
    <col min="13848" max="14080" width="9.33203125" style="366" customWidth="1"/>
    <col min="14081" max="14081" width="7.66015625" style="366" customWidth="1"/>
    <col min="14082" max="14082" width="23.5" style="366" customWidth="1"/>
    <col min="14083" max="14083" width="9.33203125" style="366" hidden="1" customWidth="1"/>
    <col min="14084" max="14084" width="9.16015625" style="366" customWidth="1"/>
    <col min="14085" max="14085" width="42" style="366" customWidth="1"/>
    <col min="14086" max="14087" width="9.33203125" style="366" hidden="1" customWidth="1"/>
    <col min="14088" max="14088" width="28.66015625" style="366" customWidth="1"/>
    <col min="14089" max="14093" width="11.83203125" style="366" customWidth="1"/>
    <col min="14094" max="14094" width="13.66015625" style="366" customWidth="1"/>
    <col min="14095" max="14095" width="10.83203125" style="366" customWidth="1"/>
    <col min="14096" max="14096" width="15.83203125" style="366" customWidth="1"/>
    <col min="14097" max="14103" width="9.33203125" style="366" hidden="1" customWidth="1"/>
    <col min="14104" max="14336" width="9.33203125" style="366" customWidth="1"/>
    <col min="14337" max="14337" width="7.66015625" style="366" customWidth="1"/>
    <col min="14338" max="14338" width="23.5" style="366" customWidth="1"/>
    <col min="14339" max="14339" width="9.33203125" style="366" hidden="1" customWidth="1"/>
    <col min="14340" max="14340" width="9.16015625" style="366" customWidth="1"/>
    <col min="14341" max="14341" width="42" style="366" customWidth="1"/>
    <col min="14342" max="14343" width="9.33203125" style="366" hidden="1" customWidth="1"/>
    <col min="14344" max="14344" width="28.66015625" style="366" customWidth="1"/>
    <col min="14345" max="14349" width="11.83203125" style="366" customWidth="1"/>
    <col min="14350" max="14350" width="13.66015625" style="366" customWidth="1"/>
    <col min="14351" max="14351" width="10.83203125" style="366" customWidth="1"/>
    <col min="14352" max="14352" width="15.83203125" style="366" customWidth="1"/>
    <col min="14353" max="14359" width="9.33203125" style="366" hidden="1" customWidth="1"/>
    <col min="14360" max="14592" width="9.33203125" style="366" customWidth="1"/>
    <col min="14593" max="14593" width="7.66015625" style="366" customWidth="1"/>
    <col min="14594" max="14594" width="23.5" style="366" customWidth="1"/>
    <col min="14595" max="14595" width="9.33203125" style="366" hidden="1" customWidth="1"/>
    <col min="14596" max="14596" width="9.16015625" style="366" customWidth="1"/>
    <col min="14597" max="14597" width="42" style="366" customWidth="1"/>
    <col min="14598" max="14599" width="9.33203125" style="366" hidden="1" customWidth="1"/>
    <col min="14600" max="14600" width="28.66015625" style="366" customWidth="1"/>
    <col min="14601" max="14605" width="11.83203125" style="366" customWidth="1"/>
    <col min="14606" max="14606" width="13.66015625" style="366" customWidth="1"/>
    <col min="14607" max="14607" width="10.83203125" style="366" customWidth="1"/>
    <col min="14608" max="14608" width="15.83203125" style="366" customWidth="1"/>
    <col min="14609" max="14615" width="9.33203125" style="366" hidden="1" customWidth="1"/>
    <col min="14616" max="14848" width="9.33203125" style="366" customWidth="1"/>
    <col min="14849" max="14849" width="7.66015625" style="366" customWidth="1"/>
    <col min="14850" max="14850" width="23.5" style="366" customWidth="1"/>
    <col min="14851" max="14851" width="9.33203125" style="366" hidden="1" customWidth="1"/>
    <col min="14852" max="14852" width="9.16015625" style="366" customWidth="1"/>
    <col min="14853" max="14853" width="42" style="366" customWidth="1"/>
    <col min="14854" max="14855" width="9.33203125" style="366" hidden="1" customWidth="1"/>
    <col min="14856" max="14856" width="28.66015625" style="366" customWidth="1"/>
    <col min="14857" max="14861" width="11.83203125" style="366" customWidth="1"/>
    <col min="14862" max="14862" width="13.66015625" style="366" customWidth="1"/>
    <col min="14863" max="14863" width="10.83203125" style="366" customWidth="1"/>
    <col min="14864" max="14864" width="15.83203125" style="366" customWidth="1"/>
    <col min="14865" max="14871" width="9.33203125" style="366" hidden="1" customWidth="1"/>
    <col min="14872" max="15104" width="9.33203125" style="366" customWidth="1"/>
    <col min="15105" max="15105" width="7.66015625" style="366" customWidth="1"/>
    <col min="15106" max="15106" width="23.5" style="366" customWidth="1"/>
    <col min="15107" max="15107" width="9.33203125" style="366" hidden="1" customWidth="1"/>
    <col min="15108" max="15108" width="9.16015625" style="366" customWidth="1"/>
    <col min="15109" max="15109" width="42" style="366" customWidth="1"/>
    <col min="15110" max="15111" width="9.33203125" style="366" hidden="1" customWidth="1"/>
    <col min="15112" max="15112" width="28.66015625" style="366" customWidth="1"/>
    <col min="15113" max="15117" width="11.83203125" style="366" customWidth="1"/>
    <col min="15118" max="15118" width="13.66015625" style="366" customWidth="1"/>
    <col min="15119" max="15119" width="10.83203125" style="366" customWidth="1"/>
    <col min="15120" max="15120" width="15.83203125" style="366" customWidth="1"/>
    <col min="15121" max="15127" width="9.33203125" style="366" hidden="1" customWidth="1"/>
    <col min="15128" max="15360" width="9.33203125" style="366" customWidth="1"/>
    <col min="15361" max="15361" width="7.66015625" style="366" customWidth="1"/>
    <col min="15362" max="15362" width="23.5" style="366" customWidth="1"/>
    <col min="15363" max="15363" width="9.33203125" style="366" hidden="1" customWidth="1"/>
    <col min="15364" max="15364" width="9.16015625" style="366" customWidth="1"/>
    <col min="15365" max="15365" width="42" style="366" customWidth="1"/>
    <col min="15366" max="15367" width="9.33203125" style="366" hidden="1" customWidth="1"/>
    <col min="15368" max="15368" width="28.66015625" style="366" customWidth="1"/>
    <col min="15369" max="15373" width="11.83203125" style="366" customWidth="1"/>
    <col min="15374" max="15374" width="13.66015625" style="366" customWidth="1"/>
    <col min="15375" max="15375" width="10.83203125" style="366" customWidth="1"/>
    <col min="15376" max="15376" width="15.83203125" style="366" customWidth="1"/>
    <col min="15377" max="15383" width="9.33203125" style="366" hidden="1" customWidth="1"/>
    <col min="15384" max="15616" width="9.33203125" style="366" customWidth="1"/>
    <col min="15617" max="15617" width="7.66015625" style="366" customWidth="1"/>
    <col min="15618" max="15618" width="23.5" style="366" customWidth="1"/>
    <col min="15619" max="15619" width="9.33203125" style="366" hidden="1" customWidth="1"/>
    <col min="15620" max="15620" width="9.16015625" style="366" customWidth="1"/>
    <col min="15621" max="15621" width="42" style="366" customWidth="1"/>
    <col min="15622" max="15623" width="9.33203125" style="366" hidden="1" customWidth="1"/>
    <col min="15624" max="15624" width="28.66015625" style="366" customWidth="1"/>
    <col min="15625" max="15629" width="11.83203125" style="366" customWidth="1"/>
    <col min="15630" max="15630" width="13.66015625" style="366" customWidth="1"/>
    <col min="15631" max="15631" width="10.83203125" style="366" customWidth="1"/>
    <col min="15632" max="15632" width="15.83203125" style="366" customWidth="1"/>
    <col min="15633" max="15639" width="9.33203125" style="366" hidden="1" customWidth="1"/>
    <col min="15640" max="15872" width="9.33203125" style="366" customWidth="1"/>
    <col min="15873" max="15873" width="7.66015625" style="366" customWidth="1"/>
    <col min="15874" max="15874" width="23.5" style="366" customWidth="1"/>
    <col min="15875" max="15875" width="9.33203125" style="366" hidden="1" customWidth="1"/>
    <col min="15876" max="15876" width="9.16015625" style="366" customWidth="1"/>
    <col min="15877" max="15877" width="42" style="366" customWidth="1"/>
    <col min="15878" max="15879" width="9.33203125" style="366" hidden="1" customWidth="1"/>
    <col min="15880" max="15880" width="28.66015625" style="366" customWidth="1"/>
    <col min="15881" max="15885" width="11.83203125" style="366" customWidth="1"/>
    <col min="15886" max="15886" width="13.66015625" style="366" customWidth="1"/>
    <col min="15887" max="15887" width="10.83203125" style="366" customWidth="1"/>
    <col min="15888" max="15888" width="15.83203125" style="366" customWidth="1"/>
    <col min="15889" max="15895" width="9.33203125" style="366" hidden="1" customWidth="1"/>
    <col min="15896" max="16128" width="9.33203125" style="366" customWidth="1"/>
    <col min="16129" max="16129" width="7.66015625" style="366" customWidth="1"/>
    <col min="16130" max="16130" width="23.5" style="366" customWidth="1"/>
    <col min="16131" max="16131" width="9.33203125" style="366" hidden="1" customWidth="1"/>
    <col min="16132" max="16132" width="9.16015625" style="366" customWidth="1"/>
    <col min="16133" max="16133" width="42" style="366" customWidth="1"/>
    <col min="16134" max="16135" width="9.33203125" style="366" hidden="1" customWidth="1"/>
    <col min="16136" max="16136" width="28.66015625" style="366" customWidth="1"/>
    <col min="16137" max="16141" width="11.83203125" style="366" customWidth="1"/>
    <col min="16142" max="16142" width="13.66015625" style="366" customWidth="1"/>
    <col min="16143" max="16143" width="10.83203125" style="366" customWidth="1"/>
    <col min="16144" max="16144" width="15.83203125" style="366" customWidth="1"/>
    <col min="16145" max="16151" width="9.33203125" style="366" hidden="1" customWidth="1"/>
    <col min="16152" max="16384" width="9.33203125" style="366" customWidth="1"/>
  </cols>
  <sheetData>
    <row r="1" spans="1:27" s="342" customFormat="1" ht="14.25" customHeight="1" hidden="1">
      <c r="A1" s="339" t="s">
        <v>0</v>
      </c>
      <c r="B1" s="340"/>
      <c r="C1" s="340"/>
      <c r="D1" s="340"/>
      <c r="E1" s="341"/>
      <c r="F1" s="341"/>
      <c r="G1" s="341"/>
      <c r="I1" s="343"/>
      <c r="J1" s="344"/>
      <c r="K1" s="345" t="s">
        <v>4</v>
      </c>
      <c r="L1" s="343"/>
      <c r="M1" s="345" t="s">
        <v>5</v>
      </c>
      <c r="N1" s="344"/>
      <c r="O1" s="344"/>
      <c r="P1" s="346" t="s">
        <v>6</v>
      </c>
      <c r="Q1" s="347"/>
      <c r="R1" s="347"/>
      <c r="S1" s="347"/>
      <c r="T1" s="347"/>
      <c r="U1" s="347"/>
      <c r="V1" s="347"/>
      <c r="W1" s="347"/>
      <c r="X1" s="347"/>
      <c r="Y1" s="347"/>
      <c r="AA1" s="347"/>
    </row>
    <row r="2" spans="1:23" s="11" customFormat="1" ht="34.5" customHeight="1">
      <c r="A2" s="371" t="s">
        <v>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</row>
    <row r="3" spans="1:23" s="349" customFormat="1" ht="27.75" customHeight="1">
      <c r="A3" s="372" t="s">
        <v>231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48"/>
      <c r="R3" s="348"/>
      <c r="S3" s="348"/>
      <c r="T3" s="348"/>
      <c r="U3" s="348"/>
      <c r="V3" s="348"/>
      <c r="W3" s="348"/>
    </row>
    <row r="4" spans="1:16" s="350" customFormat="1" ht="31.5" customHeight="1">
      <c r="A4" s="373" t="s">
        <v>232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5" spans="1:24" s="19" customFormat="1" ht="34.5" customHeight="1">
      <c r="A5" s="374" t="s">
        <v>233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51"/>
      <c r="U5" s="351"/>
      <c r="V5" s="351"/>
      <c r="W5" s="351"/>
      <c r="X5" s="351"/>
    </row>
    <row r="6" spans="1:23" s="23" customFormat="1" ht="21.75" customHeight="1" thickBot="1">
      <c r="A6" s="375" t="s">
        <v>13</v>
      </c>
      <c r="B6" s="375"/>
      <c r="C6" s="375"/>
      <c r="D6" s="375"/>
      <c r="E6" s="375"/>
      <c r="F6" s="20"/>
      <c r="G6" s="20"/>
      <c r="H6" s="21"/>
      <c r="I6" s="21"/>
      <c r="J6" s="22"/>
      <c r="K6" s="22"/>
      <c r="L6" s="22"/>
      <c r="M6" s="22"/>
      <c r="N6" s="22"/>
      <c r="P6" s="352" t="s">
        <v>14</v>
      </c>
      <c r="Q6" s="22"/>
      <c r="R6" s="375" t="s">
        <v>234</v>
      </c>
      <c r="S6" s="375"/>
      <c r="T6" s="375"/>
      <c r="U6" s="375"/>
      <c r="V6" s="375"/>
      <c r="W6" s="375"/>
    </row>
    <row r="7" spans="1:16" s="355" customFormat="1" ht="25.5" customHeight="1">
      <c r="A7" s="380" t="s">
        <v>15</v>
      </c>
      <c r="B7" s="381" t="s">
        <v>235</v>
      </c>
      <c r="C7" s="353"/>
      <c r="D7" s="377" t="s">
        <v>18</v>
      </c>
      <c r="E7" s="382" t="s">
        <v>115</v>
      </c>
      <c r="F7" s="354"/>
      <c r="G7" s="354"/>
      <c r="H7" s="383" t="s">
        <v>236</v>
      </c>
      <c r="I7" s="384" t="s">
        <v>237</v>
      </c>
      <c r="J7" s="384"/>
      <c r="K7" s="384"/>
      <c r="L7" s="384"/>
      <c r="M7" s="384"/>
      <c r="N7" s="376" t="s">
        <v>238</v>
      </c>
      <c r="O7" s="377" t="s">
        <v>239</v>
      </c>
      <c r="P7" s="378" t="s">
        <v>240</v>
      </c>
    </row>
    <row r="8" spans="1:16" s="355" customFormat="1" ht="97.5" customHeight="1">
      <c r="A8" s="380"/>
      <c r="B8" s="381"/>
      <c r="C8" s="353"/>
      <c r="D8" s="377"/>
      <c r="E8" s="382"/>
      <c r="F8" s="354"/>
      <c r="G8" s="354"/>
      <c r="H8" s="383"/>
      <c r="I8" s="356" t="s">
        <v>241</v>
      </c>
      <c r="J8" s="356" t="s">
        <v>242</v>
      </c>
      <c r="K8" s="356" t="s">
        <v>243</v>
      </c>
      <c r="L8" s="357" t="s">
        <v>244</v>
      </c>
      <c r="M8" s="358" t="s">
        <v>245</v>
      </c>
      <c r="N8" s="376"/>
      <c r="O8" s="377"/>
      <c r="P8" s="378"/>
    </row>
    <row r="9" spans="1:16" s="350" customFormat="1" ht="36" customHeight="1">
      <c r="A9" s="379" t="s">
        <v>246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</row>
    <row r="10" spans="1:16" s="350" customFormat="1" ht="48.75" customHeight="1">
      <c r="A10" s="359">
        <v>1</v>
      </c>
      <c r="B10" s="360" t="s">
        <v>247</v>
      </c>
      <c r="C10" s="44" t="s">
        <v>248</v>
      </c>
      <c r="D10" s="45" t="s">
        <v>43</v>
      </c>
      <c r="E10" s="361" t="s">
        <v>250</v>
      </c>
      <c r="F10" s="362"/>
      <c r="G10" s="36" t="s">
        <v>38</v>
      </c>
      <c r="H10" s="36" t="s">
        <v>13</v>
      </c>
      <c r="I10" s="363">
        <v>8.1</v>
      </c>
      <c r="J10" s="363">
        <v>7.2</v>
      </c>
      <c r="K10" s="363">
        <v>6.7</v>
      </c>
      <c r="L10" s="363">
        <v>7</v>
      </c>
      <c r="M10" s="363">
        <v>7.5</v>
      </c>
      <c r="N10" s="364">
        <f>I10+J10+K10+L10+M10</f>
        <v>36.5</v>
      </c>
      <c r="O10" s="364"/>
      <c r="P10" s="365">
        <f>N10/5*10</f>
        <v>73</v>
      </c>
    </row>
    <row r="11" spans="1:16" s="350" customFormat="1" ht="48.75" customHeight="1">
      <c r="A11" s="359">
        <v>2</v>
      </c>
      <c r="B11" s="360" t="s">
        <v>247</v>
      </c>
      <c r="C11" s="44" t="s">
        <v>248</v>
      </c>
      <c r="D11" s="45"/>
      <c r="E11" s="361" t="s">
        <v>249</v>
      </c>
      <c r="F11" s="362"/>
      <c r="G11" s="36" t="s">
        <v>38</v>
      </c>
      <c r="H11" s="36" t="s">
        <v>13</v>
      </c>
      <c r="I11" s="363">
        <v>6.3</v>
      </c>
      <c r="J11" s="363">
        <v>7.5</v>
      </c>
      <c r="K11" s="363">
        <v>6.4</v>
      </c>
      <c r="L11" s="363">
        <v>6.6</v>
      </c>
      <c r="M11" s="363">
        <v>6.8</v>
      </c>
      <c r="N11" s="364">
        <f>I11+J11+K11+L11+M11</f>
        <v>33.6</v>
      </c>
      <c r="O11" s="364"/>
      <c r="P11" s="365">
        <f>N11/5*10</f>
        <v>67.2</v>
      </c>
    </row>
    <row r="12" spans="1:23" s="205" customFormat="1" ht="96.75" customHeight="1">
      <c r="A12" s="206" t="s">
        <v>55</v>
      </c>
      <c r="H12" s="259" t="s">
        <v>56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W12" s="207"/>
    </row>
    <row r="13" spans="1:24" s="205" customFormat="1" ht="96.75" customHeight="1">
      <c r="A13" s="206" t="s">
        <v>57</v>
      </c>
      <c r="H13" s="259" t="s">
        <v>58</v>
      </c>
      <c r="R13" s="206"/>
      <c r="S13" s="206"/>
      <c r="X13" s="207"/>
    </row>
    <row r="14" spans="2:8" ht="42.75" customHeight="1">
      <c r="B14" s="367"/>
      <c r="C14" s="367"/>
      <c r="D14" s="367"/>
      <c r="E14" s="367"/>
      <c r="F14" s="367"/>
      <c r="G14" s="367"/>
      <c r="H14" s="367"/>
    </row>
  </sheetData>
  <sheetProtection selectLockedCells="1" selectUnlockedCells="1"/>
  <mergeCells count="16">
    <mergeCell ref="N7:N8"/>
    <mergeCell ref="O7:O8"/>
    <mergeCell ref="P7:P8"/>
    <mergeCell ref="A9:P9"/>
    <mergeCell ref="A7:A8"/>
    <mergeCell ref="B7:B8"/>
    <mergeCell ref="D7:D8"/>
    <mergeCell ref="E7:E8"/>
    <mergeCell ref="H7:H8"/>
    <mergeCell ref="I7:M7"/>
    <mergeCell ref="A2:W2"/>
    <mergeCell ref="A3:P3"/>
    <mergeCell ref="A4:P4"/>
    <mergeCell ref="A5:S5"/>
    <mergeCell ref="A6:E6"/>
    <mergeCell ref="R6:W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H34"/>
  <sheetViews>
    <sheetView view="pageBreakPreview" zoomScale="80" zoomScaleSheetLayoutView="80" workbookViewId="0" topLeftCell="A5">
      <selection activeCell="AC24" sqref="AC24"/>
    </sheetView>
  </sheetViews>
  <sheetFormatPr defaultColWidth="10.66015625" defaultRowHeight="12.75"/>
  <cols>
    <col min="1" max="1" width="6.16015625" style="333" customWidth="1"/>
    <col min="2" max="2" width="22.83203125" style="334" customWidth="1"/>
    <col min="3" max="3" width="10.66015625" style="333" hidden="1" customWidth="1"/>
    <col min="4" max="4" width="6.33203125" style="335" customWidth="1"/>
    <col min="5" max="5" width="49.33203125" style="336" customWidth="1"/>
    <col min="6" max="6" width="10.66015625" style="333" hidden="1" customWidth="1"/>
    <col min="7" max="7" width="10.66015625" style="335" hidden="1" customWidth="1"/>
    <col min="8" max="8" width="29.33203125" style="333" customWidth="1"/>
    <col min="9" max="9" width="10.66015625" style="333" hidden="1" customWidth="1"/>
    <col min="10" max="10" width="9.66015625" style="337" customWidth="1"/>
    <col min="11" max="11" width="13" style="338" customWidth="1"/>
    <col min="12" max="12" width="5.5" style="333" customWidth="1"/>
    <col min="13" max="13" width="9.16015625" style="337" customWidth="1"/>
    <col min="14" max="14" width="13" style="338" customWidth="1"/>
    <col min="15" max="15" width="5" style="333" customWidth="1"/>
    <col min="16" max="16" width="8.66015625" style="337" customWidth="1"/>
    <col min="17" max="17" width="13" style="338" customWidth="1"/>
    <col min="18" max="18" width="5.66015625" style="333" customWidth="1"/>
    <col min="19" max="19" width="4.83203125" style="333" customWidth="1"/>
    <col min="20" max="20" width="5.16015625" style="333" customWidth="1"/>
    <col min="21" max="21" width="10.16015625" style="333" customWidth="1"/>
    <col min="22" max="22" width="6.83203125" style="333" hidden="1" customWidth="1"/>
    <col min="23" max="23" width="14.66015625" style="338" customWidth="1"/>
    <col min="24" max="24" width="6.33203125" style="333" customWidth="1"/>
    <col min="25" max="256" width="10.66015625" style="333" customWidth="1"/>
    <col min="257" max="257" width="6.16015625" style="333" customWidth="1"/>
    <col min="258" max="258" width="22.83203125" style="333" customWidth="1"/>
    <col min="259" max="259" width="10.66015625" style="333" hidden="1" customWidth="1"/>
    <col min="260" max="260" width="6.33203125" style="333" customWidth="1"/>
    <col min="261" max="261" width="49.33203125" style="333" customWidth="1"/>
    <col min="262" max="263" width="10.66015625" style="333" hidden="1" customWidth="1"/>
    <col min="264" max="264" width="29.33203125" style="333" customWidth="1"/>
    <col min="265" max="265" width="10.66015625" style="333" hidden="1" customWidth="1"/>
    <col min="266" max="266" width="9.66015625" style="333" customWidth="1"/>
    <col min="267" max="267" width="13" style="333" customWidth="1"/>
    <col min="268" max="268" width="5.5" style="333" customWidth="1"/>
    <col min="269" max="269" width="9.16015625" style="333" customWidth="1"/>
    <col min="270" max="270" width="13" style="333" customWidth="1"/>
    <col min="271" max="271" width="5" style="333" customWidth="1"/>
    <col min="272" max="272" width="8.66015625" style="333" customWidth="1"/>
    <col min="273" max="273" width="13" style="333" customWidth="1"/>
    <col min="274" max="274" width="5.66015625" style="333" customWidth="1"/>
    <col min="275" max="275" width="4.83203125" style="333" customWidth="1"/>
    <col min="276" max="276" width="5.16015625" style="333" customWidth="1"/>
    <col min="277" max="277" width="10.16015625" style="333" customWidth="1"/>
    <col min="278" max="278" width="10.66015625" style="333" hidden="1" customWidth="1"/>
    <col min="279" max="279" width="14.66015625" style="333" customWidth="1"/>
    <col min="280" max="280" width="6.33203125" style="333" customWidth="1"/>
    <col min="281" max="512" width="10.66015625" style="333" customWidth="1"/>
    <col min="513" max="513" width="6.16015625" style="333" customWidth="1"/>
    <col min="514" max="514" width="22.83203125" style="333" customWidth="1"/>
    <col min="515" max="515" width="10.66015625" style="333" hidden="1" customWidth="1"/>
    <col min="516" max="516" width="6.33203125" style="333" customWidth="1"/>
    <col min="517" max="517" width="49.33203125" style="333" customWidth="1"/>
    <col min="518" max="519" width="10.66015625" style="333" hidden="1" customWidth="1"/>
    <col min="520" max="520" width="29.33203125" style="333" customWidth="1"/>
    <col min="521" max="521" width="10.66015625" style="333" hidden="1" customWidth="1"/>
    <col min="522" max="522" width="9.66015625" style="333" customWidth="1"/>
    <col min="523" max="523" width="13" style="333" customWidth="1"/>
    <col min="524" max="524" width="5.5" style="333" customWidth="1"/>
    <col min="525" max="525" width="9.16015625" style="333" customWidth="1"/>
    <col min="526" max="526" width="13" style="333" customWidth="1"/>
    <col min="527" max="527" width="5" style="333" customWidth="1"/>
    <col min="528" max="528" width="8.66015625" style="333" customWidth="1"/>
    <col min="529" max="529" width="13" style="333" customWidth="1"/>
    <col min="530" max="530" width="5.66015625" style="333" customWidth="1"/>
    <col min="531" max="531" width="4.83203125" style="333" customWidth="1"/>
    <col min="532" max="532" width="5.16015625" style="333" customWidth="1"/>
    <col min="533" max="533" width="10.16015625" style="333" customWidth="1"/>
    <col min="534" max="534" width="10.66015625" style="333" hidden="1" customWidth="1"/>
    <col min="535" max="535" width="14.66015625" style="333" customWidth="1"/>
    <col min="536" max="536" width="6.33203125" style="333" customWidth="1"/>
    <col min="537" max="768" width="10.66015625" style="333" customWidth="1"/>
    <col min="769" max="769" width="6.16015625" style="333" customWidth="1"/>
    <col min="770" max="770" width="22.83203125" style="333" customWidth="1"/>
    <col min="771" max="771" width="10.66015625" style="333" hidden="1" customWidth="1"/>
    <col min="772" max="772" width="6.33203125" style="333" customWidth="1"/>
    <col min="773" max="773" width="49.33203125" style="333" customWidth="1"/>
    <col min="774" max="775" width="10.66015625" style="333" hidden="1" customWidth="1"/>
    <col min="776" max="776" width="29.33203125" style="333" customWidth="1"/>
    <col min="777" max="777" width="10.66015625" style="333" hidden="1" customWidth="1"/>
    <col min="778" max="778" width="9.66015625" style="333" customWidth="1"/>
    <col min="779" max="779" width="13" style="333" customWidth="1"/>
    <col min="780" max="780" width="5.5" style="333" customWidth="1"/>
    <col min="781" max="781" width="9.16015625" style="333" customWidth="1"/>
    <col min="782" max="782" width="13" style="333" customWidth="1"/>
    <col min="783" max="783" width="5" style="333" customWidth="1"/>
    <col min="784" max="784" width="8.66015625" style="333" customWidth="1"/>
    <col min="785" max="785" width="13" style="333" customWidth="1"/>
    <col min="786" max="786" width="5.66015625" style="333" customWidth="1"/>
    <col min="787" max="787" width="4.83203125" style="333" customWidth="1"/>
    <col min="788" max="788" width="5.16015625" style="333" customWidth="1"/>
    <col min="789" max="789" width="10.16015625" style="333" customWidth="1"/>
    <col min="790" max="790" width="10.66015625" style="333" hidden="1" customWidth="1"/>
    <col min="791" max="791" width="14.66015625" style="333" customWidth="1"/>
    <col min="792" max="792" width="6.33203125" style="333" customWidth="1"/>
    <col min="793" max="1024" width="10.66015625" style="333" customWidth="1"/>
    <col min="1025" max="1025" width="6.16015625" style="333" customWidth="1"/>
    <col min="1026" max="1026" width="22.83203125" style="333" customWidth="1"/>
    <col min="1027" max="1027" width="10.66015625" style="333" hidden="1" customWidth="1"/>
    <col min="1028" max="1028" width="6.33203125" style="333" customWidth="1"/>
    <col min="1029" max="1029" width="49.33203125" style="333" customWidth="1"/>
    <col min="1030" max="1031" width="10.66015625" style="333" hidden="1" customWidth="1"/>
    <col min="1032" max="1032" width="29.33203125" style="333" customWidth="1"/>
    <col min="1033" max="1033" width="10.66015625" style="333" hidden="1" customWidth="1"/>
    <col min="1034" max="1034" width="9.66015625" style="333" customWidth="1"/>
    <col min="1035" max="1035" width="13" style="333" customWidth="1"/>
    <col min="1036" max="1036" width="5.5" style="333" customWidth="1"/>
    <col min="1037" max="1037" width="9.16015625" style="333" customWidth="1"/>
    <col min="1038" max="1038" width="13" style="333" customWidth="1"/>
    <col min="1039" max="1039" width="5" style="333" customWidth="1"/>
    <col min="1040" max="1040" width="8.66015625" style="333" customWidth="1"/>
    <col min="1041" max="1041" width="13" style="333" customWidth="1"/>
    <col min="1042" max="1042" width="5.66015625" style="333" customWidth="1"/>
    <col min="1043" max="1043" width="4.83203125" style="333" customWidth="1"/>
    <col min="1044" max="1044" width="5.16015625" style="333" customWidth="1"/>
    <col min="1045" max="1045" width="10.16015625" style="333" customWidth="1"/>
    <col min="1046" max="1046" width="10.66015625" style="333" hidden="1" customWidth="1"/>
    <col min="1047" max="1047" width="14.66015625" style="333" customWidth="1"/>
    <col min="1048" max="1048" width="6.33203125" style="333" customWidth="1"/>
    <col min="1049" max="1280" width="10.66015625" style="333" customWidth="1"/>
    <col min="1281" max="1281" width="6.16015625" style="333" customWidth="1"/>
    <col min="1282" max="1282" width="22.83203125" style="333" customWidth="1"/>
    <col min="1283" max="1283" width="10.66015625" style="333" hidden="1" customWidth="1"/>
    <col min="1284" max="1284" width="6.33203125" style="333" customWidth="1"/>
    <col min="1285" max="1285" width="49.33203125" style="333" customWidth="1"/>
    <col min="1286" max="1287" width="10.66015625" style="333" hidden="1" customWidth="1"/>
    <col min="1288" max="1288" width="29.33203125" style="333" customWidth="1"/>
    <col min="1289" max="1289" width="10.66015625" style="333" hidden="1" customWidth="1"/>
    <col min="1290" max="1290" width="9.66015625" style="333" customWidth="1"/>
    <col min="1291" max="1291" width="13" style="333" customWidth="1"/>
    <col min="1292" max="1292" width="5.5" style="333" customWidth="1"/>
    <col min="1293" max="1293" width="9.16015625" style="333" customWidth="1"/>
    <col min="1294" max="1294" width="13" style="333" customWidth="1"/>
    <col min="1295" max="1295" width="5" style="333" customWidth="1"/>
    <col min="1296" max="1296" width="8.66015625" style="333" customWidth="1"/>
    <col min="1297" max="1297" width="13" style="333" customWidth="1"/>
    <col min="1298" max="1298" width="5.66015625" style="333" customWidth="1"/>
    <col min="1299" max="1299" width="4.83203125" style="333" customWidth="1"/>
    <col min="1300" max="1300" width="5.16015625" style="333" customWidth="1"/>
    <col min="1301" max="1301" width="10.16015625" style="333" customWidth="1"/>
    <col min="1302" max="1302" width="10.66015625" style="333" hidden="1" customWidth="1"/>
    <col min="1303" max="1303" width="14.66015625" style="333" customWidth="1"/>
    <col min="1304" max="1304" width="6.33203125" style="333" customWidth="1"/>
    <col min="1305" max="1536" width="10.66015625" style="333" customWidth="1"/>
    <col min="1537" max="1537" width="6.16015625" style="333" customWidth="1"/>
    <col min="1538" max="1538" width="22.83203125" style="333" customWidth="1"/>
    <col min="1539" max="1539" width="10.66015625" style="333" hidden="1" customWidth="1"/>
    <col min="1540" max="1540" width="6.33203125" style="333" customWidth="1"/>
    <col min="1541" max="1541" width="49.33203125" style="333" customWidth="1"/>
    <col min="1542" max="1543" width="10.66015625" style="333" hidden="1" customWidth="1"/>
    <col min="1544" max="1544" width="29.33203125" style="333" customWidth="1"/>
    <col min="1545" max="1545" width="10.66015625" style="333" hidden="1" customWidth="1"/>
    <col min="1546" max="1546" width="9.66015625" style="333" customWidth="1"/>
    <col min="1547" max="1547" width="13" style="333" customWidth="1"/>
    <col min="1548" max="1548" width="5.5" style="333" customWidth="1"/>
    <col min="1549" max="1549" width="9.16015625" style="333" customWidth="1"/>
    <col min="1550" max="1550" width="13" style="333" customWidth="1"/>
    <col min="1551" max="1551" width="5" style="333" customWidth="1"/>
    <col min="1552" max="1552" width="8.66015625" style="333" customWidth="1"/>
    <col min="1553" max="1553" width="13" style="333" customWidth="1"/>
    <col min="1554" max="1554" width="5.66015625" style="333" customWidth="1"/>
    <col min="1555" max="1555" width="4.83203125" style="333" customWidth="1"/>
    <col min="1556" max="1556" width="5.16015625" style="333" customWidth="1"/>
    <col min="1557" max="1557" width="10.16015625" style="333" customWidth="1"/>
    <col min="1558" max="1558" width="10.66015625" style="333" hidden="1" customWidth="1"/>
    <col min="1559" max="1559" width="14.66015625" style="333" customWidth="1"/>
    <col min="1560" max="1560" width="6.33203125" style="333" customWidth="1"/>
    <col min="1561" max="1792" width="10.66015625" style="333" customWidth="1"/>
    <col min="1793" max="1793" width="6.16015625" style="333" customWidth="1"/>
    <col min="1794" max="1794" width="22.83203125" style="333" customWidth="1"/>
    <col min="1795" max="1795" width="10.66015625" style="333" hidden="1" customWidth="1"/>
    <col min="1796" max="1796" width="6.33203125" style="333" customWidth="1"/>
    <col min="1797" max="1797" width="49.33203125" style="333" customWidth="1"/>
    <col min="1798" max="1799" width="10.66015625" style="333" hidden="1" customWidth="1"/>
    <col min="1800" max="1800" width="29.33203125" style="333" customWidth="1"/>
    <col min="1801" max="1801" width="10.66015625" style="333" hidden="1" customWidth="1"/>
    <col min="1802" max="1802" width="9.66015625" style="333" customWidth="1"/>
    <col min="1803" max="1803" width="13" style="333" customWidth="1"/>
    <col min="1804" max="1804" width="5.5" style="333" customWidth="1"/>
    <col min="1805" max="1805" width="9.16015625" style="333" customWidth="1"/>
    <col min="1806" max="1806" width="13" style="333" customWidth="1"/>
    <col min="1807" max="1807" width="5" style="333" customWidth="1"/>
    <col min="1808" max="1808" width="8.66015625" style="333" customWidth="1"/>
    <col min="1809" max="1809" width="13" style="333" customWidth="1"/>
    <col min="1810" max="1810" width="5.66015625" style="333" customWidth="1"/>
    <col min="1811" max="1811" width="4.83203125" style="333" customWidth="1"/>
    <col min="1812" max="1812" width="5.16015625" style="333" customWidth="1"/>
    <col min="1813" max="1813" width="10.16015625" style="333" customWidth="1"/>
    <col min="1814" max="1814" width="10.66015625" style="333" hidden="1" customWidth="1"/>
    <col min="1815" max="1815" width="14.66015625" style="333" customWidth="1"/>
    <col min="1816" max="1816" width="6.33203125" style="333" customWidth="1"/>
    <col min="1817" max="2048" width="10.66015625" style="333" customWidth="1"/>
    <col min="2049" max="2049" width="6.16015625" style="333" customWidth="1"/>
    <col min="2050" max="2050" width="22.83203125" style="333" customWidth="1"/>
    <col min="2051" max="2051" width="10.66015625" style="333" hidden="1" customWidth="1"/>
    <col min="2052" max="2052" width="6.33203125" style="333" customWidth="1"/>
    <col min="2053" max="2053" width="49.33203125" style="333" customWidth="1"/>
    <col min="2054" max="2055" width="10.66015625" style="333" hidden="1" customWidth="1"/>
    <col min="2056" max="2056" width="29.33203125" style="333" customWidth="1"/>
    <col min="2057" max="2057" width="10.66015625" style="333" hidden="1" customWidth="1"/>
    <col min="2058" max="2058" width="9.66015625" style="333" customWidth="1"/>
    <col min="2059" max="2059" width="13" style="333" customWidth="1"/>
    <col min="2060" max="2060" width="5.5" style="333" customWidth="1"/>
    <col min="2061" max="2061" width="9.16015625" style="333" customWidth="1"/>
    <col min="2062" max="2062" width="13" style="333" customWidth="1"/>
    <col min="2063" max="2063" width="5" style="333" customWidth="1"/>
    <col min="2064" max="2064" width="8.66015625" style="333" customWidth="1"/>
    <col min="2065" max="2065" width="13" style="333" customWidth="1"/>
    <col min="2066" max="2066" width="5.66015625" style="333" customWidth="1"/>
    <col min="2067" max="2067" width="4.83203125" style="333" customWidth="1"/>
    <col min="2068" max="2068" width="5.16015625" style="333" customWidth="1"/>
    <col min="2069" max="2069" width="10.16015625" style="333" customWidth="1"/>
    <col min="2070" max="2070" width="10.66015625" style="333" hidden="1" customWidth="1"/>
    <col min="2071" max="2071" width="14.66015625" style="333" customWidth="1"/>
    <col min="2072" max="2072" width="6.33203125" style="333" customWidth="1"/>
    <col min="2073" max="2304" width="10.66015625" style="333" customWidth="1"/>
    <col min="2305" max="2305" width="6.16015625" style="333" customWidth="1"/>
    <col min="2306" max="2306" width="22.83203125" style="333" customWidth="1"/>
    <col min="2307" max="2307" width="10.66015625" style="333" hidden="1" customWidth="1"/>
    <col min="2308" max="2308" width="6.33203125" style="333" customWidth="1"/>
    <col min="2309" max="2309" width="49.33203125" style="333" customWidth="1"/>
    <col min="2310" max="2311" width="10.66015625" style="333" hidden="1" customWidth="1"/>
    <col min="2312" max="2312" width="29.33203125" style="333" customWidth="1"/>
    <col min="2313" max="2313" width="10.66015625" style="333" hidden="1" customWidth="1"/>
    <col min="2314" max="2314" width="9.66015625" style="333" customWidth="1"/>
    <col min="2315" max="2315" width="13" style="333" customWidth="1"/>
    <col min="2316" max="2316" width="5.5" style="333" customWidth="1"/>
    <col min="2317" max="2317" width="9.16015625" style="333" customWidth="1"/>
    <col min="2318" max="2318" width="13" style="333" customWidth="1"/>
    <col min="2319" max="2319" width="5" style="333" customWidth="1"/>
    <col min="2320" max="2320" width="8.66015625" style="333" customWidth="1"/>
    <col min="2321" max="2321" width="13" style="333" customWidth="1"/>
    <col min="2322" max="2322" width="5.66015625" style="333" customWidth="1"/>
    <col min="2323" max="2323" width="4.83203125" style="333" customWidth="1"/>
    <col min="2324" max="2324" width="5.16015625" style="333" customWidth="1"/>
    <col min="2325" max="2325" width="10.16015625" style="333" customWidth="1"/>
    <col min="2326" max="2326" width="10.66015625" style="333" hidden="1" customWidth="1"/>
    <col min="2327" max="2327" width="14.66015625" style="333" customWidth="1"/>
    <col min="2328" max="2328" width="6.33203125" style="333" customWidth="1"/>
    <col min="2329" max="2560" width="10.66015625" style="333" customWidth="1"/>
    <col min="2561" max="2561" width="6.16015625" style="333" customWidth="1"/>
    <col min="2562" max="2562" width="22.83203125" style="333" customWidth="1"/>
    <col min="2563" max="2563" width="10.66015625" style="333" hidden="1" customWidth="1"/>
    <col min="2564" max="2564" width="6.33203125" style="333" customWidth="1"/>
    <col min="2565" max="2565" width="49.33203125" style="333" customWidth="1"/>
    <col min="2566" max="2567" width="10.66015625" style="333" hidden="1" customWidth="1"/>
    <col min="2568" max="2568" width="29.33203125" style="333" customWidth="1"/>
    <col min="2569" max="2569" width="10.66015625" style="333" hidden="1" customWidth="1"/>
    <col min="2570" max="2570" width="9.66015625" style="333" customWidth="1"/>
    <col min="2571" max="2571" width="13" style="333" customWidth="1"/>
    <col min="2572" max="2572" width="5.5" style="333" customWidth="1"/>
    <col min="2573" max="2573" width="9.16015625" style="333" customWidth="1"/>
    <col min="2574" max="2574" width="13" style="333" customWidth="1"/>
    <col min="2575" max="2575" width="5" style="333" customWidth="1"/>
    <col min="2576" max="2576" width="8.66015625" style="333" customWidth="1"/>
    <col min="2577" max="2577" width="13" style="333" customWidth="1"/>
    <col min="2578" max="2578" width="5.66015625" style="333" customWidth="1"/>
    <col min="2579" max="2579" width="4.83203125" style="333" customWidth="1"/>
    <col min="2580" max="2580" width="5.16015625" style="333" customWidth="1"/>
    <col min="2581" max="2581" width="10.16015625" style="333" customWidth="1"/>
    <col min="2582" max="2582" width="10.66015625" style="333" hidden="1" customWidth="1"/>
    <col min="2583" max="2583" width="14.66015625" style="333" customWidth="1"/>
    <col min="2584" max="2584" width="6.33203125" style="333" customWidth="1"/>
    <col min="2585" max="2816" width="10.66015625" style="333" customWidth="1"/>
    <col min="2817" max="2817" width="6.16015625" style="333" customWidth="1"/>
    <col min="2818" max="2818" width="22.83203125" style="333" customWidth="1"/>
    <col min="2819" max="2819" width="10.66015625" style="333" hidden="1" customWidth="1"/>
    <col min="2820" max="2820" width="6.33203125" style="333" customWidth="1"/>
    <col min="2821" max="2821" width="49.33203125" style="333" customWidth="1"/>
    <col min="2822" max="2823" width="10.66015625" style="333" hidden="1" customWidth="1"/>
    <col min="2824" max="2824" width="29.33203125" style="333" customWidth="1"/>
    <col min="2825" max="2825" width="10.66015625" style="333" hidden="1" customWidth="1"/>
    <col min="2826" max="2826" width="9.66015625" style="333" customWidth="1"/>
    <col min="2827" max="2827" width="13" style="333" customWidth="1"/>
    <col min="2828" max="2828" width="5.5" style="333" customWidth="1"/>
    <col min="2829" max="2829" width="9.16015625" style="333" customWidth="1"/>
    <col min="2830" max="2830" width="13" style="333" customWidth="1"/>
    <col min="2831" max="2831" width="5" style="333" customWidth="1"/>
    <col min="2832" max="2832" width="8.66015625" style="333" customWidth="1"/>
    <col min="2833" max="2833" width="13" style="333" customWidth="1"/>
    <col min="2834" max="2834" width="5.66015625" style="333" customWidth="1"/>
    <col min="2835" max="2835" width="4.83203125" style="333" customWidth="1"/>
    <col min="2836" max="2836" width="5.16015625" style="333" customWidth="1"/>
    <col min="2837" max="2837" width="10.16015625" style="333" customWidth="1"/>
    <col min="2838" max="2838" width="10.66015625" style="333" hidden="1" customWidth="1"/>
    <col min="2839" max="2839" width="14.66015625" style="333" customWidth="1"/>
    <col min="2840" max="2840" width="6.33203125" style="333" customWidth="1"/>
    <col min="2841" max="3072" width="10.66015625" style="333" customWidth="1"/>
    <col min="3073" max="3073" width="6.16015625" style="333" customWidth="1"/>
    <col min="3074" max="3074" width="22.83203125" style="333" customWidth="1"/>
    <col min="3075" max="3075" width="10.66015625" style="333" hidden="1" customWidth="1"/>
    <col min="3076" max="3076" width="6.33203125" style="333" customWidth="1"/>
    <col min="3077" max="3077" width="49.33203125" style="333" customWidth="1"/>
    <col min="3078" max="3079" width="10.66015625" style="333" hidden="1" customWidth="1"/>
    <col min="3080" max="3080" width="29.33203125" style="333" customWidth="1"/>
    <col min="3081" max="3081" width="10.66015625" style="333" hidden="1" customWidth="1"/>
    <col min="3082" max="3082" width="9.66015625" style="333" customWidth="1"/>
    <col min="3083" max="3083" width="13" style="333" customWidth="1"/>
    <col min="3084" max="3084" width="5.5" style="333" customWidth="1"/>
    <col min="3085" max="3085" width="9.16015625" style="333" customWidth="1"/>
    <col min="3086" max="3086" width="13" style="333" customWidth="1"/>
    <col min="3087" max="3087" width="5" style="333" customWidth="1"/>
    <col min="3088" max="3088" width="8.66015625" style="333" customWidth="1"/>
    <col min="3089" max="3089" width="13" style="333" customWidth="1"/>
    <col min="3090" max="3090" width="5.66015625" style="333" customWidth="1"/>
    <col min="3091" max="3091" width="4.83203125" style="333" customWidth="1"/>
    <col min="3092" max="3092" width="5.16015625" style="333" customWidth="1"/>
    <col min="3093" max="3093" width="10.16015625" style="333" customWidth="1"/>
    <col min="3094" max="3094" width="10.66015625" style="333" hidden="1" customWidth="1"/>
    <col min="3095" max="3095" width="14.66015625" style="333" customWidth="1"/>
    <col min="3096" max="3096" width="6.33203125" style="333" customWidth="1"/>
    <col min="3097" max="3328" width="10.66015625" style="333" customWidth="1"/>
    <col min="3329" max="3329" width="6.16015625" style="333" customWidth="1"/>
    <col min="3330" max="3330" width="22.83203125" style="333" customWidth="1"/>
    <col min="3331" max="3331" width="10.66015625" style="333" hidden="1" customWidth="1"/>
    <col min="3332" max="3332" width="6.33203125" style="333" customWidth="1"/>
    <col min="3333" max="3333" width="49.33203125" style="333" customWidth="1"/>
    <col min="3334" max="3335" width="10.66015625" style="333" hidden="1" customWidth="1"/>
    <col min="3336" max="3336" width="29.33203125" style="333" customWidth="1"/>
    <col min="3337" max="3337" width="10.66015625" style="333" hidden="1" customWidth="1"/>
    <col min="3338" max="3338" width="9.66015625" style="333" customWidth="1"/>
    <col min="3339" max="3339" width="13" style="333" customWidth="1"/>
    <col min="3340" max="3340" width="5.5" style="333" customWidth="1"/>
    <col min="3341" max="3341" width="9.16015625" style="333" customWidth="1"/>
    <col min="3342" max="3342" width="13" style="333" customWidth="1"/>
    <col min="3343" max="3343" width="5" style="333" customWidth="1"/>
    <col min="3344" max="3344" width="8.66015625" style="333" customWidth="1"/>
    <col min="3345" max="3345" width="13" style="333" customWidth="1"/>
    <col min="3346" max="3346" width="5.66015625" style="333" customWidth="1"/>
    <col min="3347" max="3347" width="4.83203125" style="333" customWidth="1"/>
    <col min="3348" max="3348" width="5.16015625" style="333" customWidth="1"/>
    <col min="3349" max="3349" width="10.16015625" style="333" customWidth="1"/>
    <col min="3350" max="3350" width="10.66015625" style="333" hidden="1" customWidth="1"/>
    <col min="3351" max="3351" width="14.66015625" style="333" customWidth="1"/>
    <col min="3352" max="3352" width="6.33203125" style="333" customWidth="1"/>
    <col min="3353" max="3584" width="10.66015625" style="333" customWidth="1"/>
    <col min="3585" max="3585" width="6.16015625" style="333" customWidth="1"/>
    <col min="3586" max="3586" width="22.83203125" style="333" customWidth="1"/>
    <col min="3587" max="3587" width="10.66015625" style="333" hidden="1" customWidth="1"/>
    <col min="3588" max="3588" width="6.33203125" style="333" customWidth="1"/>
    <col min="3589" max="3589" width="49.33203125" style="333" customWidth="1"/>
    <col min="3590" max="3591" width="10.66015625" style="333" hidden="1" customWidth="1"/>
    <col min="3592" max="3592" width="29.33203125" style="333" customWidth="1"/>
    <col min="3593" max="3593" width="10.66015625" style="333" hidden="1" customWidth="1"/>
    <col min="3594" max="3594" width="9.66015625" style="333" customWidth="1"/>
    <col min="3595" max="3595" width="13" style="333" customWidth="1"/>
    <col min="3596" max="3596" width="5.5" style="333" customWidth="1"/>
    <col min="3597" max="3597" width="9.16015625" style="333" customWidth="1"/>
    <col min="3598" max="3598" width="13" style="333" customWidth="1"/>
    <col min="3599" max="3599" width="5" style="333" customWidth="1"/>
    <col min="3600" max="3600" width="8.66015625" style="333" customWidth="1"/>
    <col min="3601" max="3601" width="13" style="333" customWidth="1"/>
    <col min="3602" max="3602" width="5.66015625" style="333" customWidth="1"/>
    <col min="3603" max="3603" width="4.83203125" style="333" customWidth="1"/>
    <col min="3604" max="3604" width="5.16015625" style="333" customWidth="1"/>
    <col min="3605" max="3605" width="10.16015625" style="333" customWidth="1"/>
    <col min="3606" max="3606" width="10.66015625" style="333" hidden="1" customWidth="1"/>
    <col min="3607" max="3607" width="14.66015625" style="333" customWidth="1"/>
    <col min="3608" max="3608" width="6.33203125" style="333" customWidth="1"/>
    <col min="3609" max="3840" width="10.66015625" style="333" customWidth="1"/>
    <col min="3841" max="3841" width="6.16015625" style="333" customWidth="1"/>
    <col min="3842" max="3842" width="22.83203125" style="333" customWidth="1"/>
    <col min="3843" max="3843" width="10.66015625" style="333" hidden="1" customWidth="1"/>
    <col min="3844" max="3844" width="6.33203125" style="333" customWidth="1"/>
    <col min="3845" max="3845" width="49.33203125" style="333" customWidth="1"/>
    <col min="3846" max="3847" width="10.66015625" style="333" hidden="1" customWidth="1"/>
    <col min="3848" max="3848" width="29.33203125" style="333" customWidth="1"/>
    <col min="3849" max="3849" width="10.66015625" style="333" hidden="1" customWidth="1"/>
    <col min="3850" max="3850" width="9.66015625" style="333" customWidth="1"/>
    <col min="3851" max="3851" width="13" style="333" customWidth="1"/>
    <col min="3852" max="3852" width="5.5" style="333" customWidth="1"/>
    <col min="3853" max="3853" width="9.16015625" style="333" customWidth="1"/>
    <col min="3854" max="3854" width="13" style="333" customWidth="1"/>
    <col min="3855" max="3855" width="5" style="333" customWidth="1"/>
    <col min="3856" max="3856" width="8.66015625" style="333" customWidth="1"/>
    <col min="3857" max="3857" width="13" style="333" customWidth="1"/>
    <col min="3858" max="3858" width="5.66015625" style="333" customWidth="1"/>
    <col min="3859" max="3859" width="4.83203125" style="333" customWidth="1"/>
    <col min="3860" max="3860" width="5.16015625" style="333" customWidth="1"/>
    <col min="3861" max="3861" width="10.16015625" style="333" customWidth="1"/>
    <col min="3862" max="3862" width="10.66015625" style="333" hidden="1" customWidth="1"/>
    <col min="3863" max="3863" width="14.66015625" style="333" customWidth="1"/>
    <col min="3864" max="3864" width="6.33203125" style="333" customWidth="1"/>
    <col min="3865" max="4096" width="10.66015625" style="333" customWidth="1"/>
    <col min="4097" max="4097" width="6.16015625" style="333" customWidth="1"/>
    <col min="4098" max="4098" width="22.83203125" style="333" customWidth="1"/>
    <col min="4099" max="4099" width="10.66015625" style="333" hidden="1" customWidth="1"/>
    <col min="4100" max="4100" width="6.33203125" style="333" customWidth="1"/>
    <col min="4101" max="4101" width="49.33203125" style="333" customWidth="1"/>
    <col min="4102" max="4103" width="10.66015625" style="333" hidden="1" customWidth="1"/>
    <col min="4104" max="4104" width="29.33203125" style="333" customWidth="1"/>
    <col min="4105" max="4105" width="10.66015625" style="333" hidden="1" customWidth="1"/>
    <col min="4106" max="4106" width="9.66015625" style="333" customWidth="1"/>
    <col min="4107" max="4107" width="13" style="333" customWidth="1"/>
    <col min="4108" max="4108" width="5.5" style="333" customWidth="1"/>
    <col min="4109" max="4109" width="9.16015625" style="333" customWidth="1"/>
    <col min="4110" max="4110" width="13" style="333" customWidth="1"/>
    <col min="4111" max="4111" width="5" style="333" customWidth="1"/>
    <col min="4112" max="4112" width="8.66015625" style="333" customWidth="1"/>
    <col min="4113" max="4113" width="13" style="333" customWidth="1"/>
    <col min="4114" max="4114" width="5.66015625" style="333" customWidth="1"/>
    <col min="4115" max="4115" width="4.83203125" style="333" customWidth="1"/>
    <col min="4116" max="4116" width="5.16015625" style="333" customWidth="1"/>
    <col min="4117" max="4117" width="10.16015625" style="333" customWidth="1"/>
    <col min="4118" max="4118" width="10.66015625" style="333" hidden="1" customWidth="1"/>
    <col min="4119" max="4119" width="14.66015625" style="333" customWidth="1"/>
    <col min="4120" max="4120" width="6.33203125" style="333" customWidth="1"/>
    <col min="4121" max="4352" width="10.66015625" style="333" customWidth="1"/>
    <col min="4353" max="4353" width="6.16015625" style="333" customWidth="1"/>
    <col min="4354" max="4354" width="22.83203125" style="333" customWidth="1"/>
    <col min="4355" max="4355" width="10.66015625" style="333" hidden="1" customWidth="1"/>
    <col min="4356" max="4356" width="6.33203125" style="333" customWidth="1"/>
    <col min="4357" max="4357" width="49.33203125" style="333" customWidth="1"/>
    <col min="4358" max="4359" width="10.66015625" style="333" hidden="1" customWidth="1"/>
    <col min="4360" max="4360" width="29.33203125" style="333" customWidth="1"/>
    <col min="4361" max="4361" width="10.66015625" style="333" hidden="1" customWidth="1"/>
    <col min="4362" max="4362" width="9.66015625" style="333" customWidth="1"/>
    <col min="4363" max="4363" width="13" style="333" customWidth="1"/>
    <col min="4364" max="4364" width="5.5" style="333" customWidth="1"/>
    <col min="4365" max="4365" width="9.16015625" style="333" customWidth="1"/>
    <col min="4366" max="4366" width="13" style="333" customWidth="1"/>
    <col min="4367" max="4367" width="5" style="333" customWidth="1"/>
    <col min="4368" max="4368" width="8.66015625" style="333" customWidth="1"/>
    <col min="4369" max="4369" width="13" style="333" customWidth="1"/>
    <col min="4370" max="4370" width="5.66015625" style="333" customWidth="1"/>
    <col min="4371" max="4371" width="4.83203125" style="333" customWidth="1"/>
    <col min="4372" max="4372" width="5.16015625" style="333" customWidth="1"/>
    <col min="4373" max="4373" width="10.16015625" style="333" customWidth="1"/>
    <col min="4374" max="4374" width="10.66015625" style="333" hidden="1" customWidth="1"/>
    <col min="4375" max="4375" width="14.66015625" style="333" customWidth="1"/>
    <col min="4376" max="4376" width="6.33203125" style="333" customWidth="1"/>
    <col min="4377" max="4608" width="10.66015625" style="333" customWidth="1"/>
    <col min="4609" max="4609" width="6.16015625" style="333" customWidth="1"/>
    <col min="4610" max="4610" width="22.83203125" style="333" customWidth="1"/>
    <col min="4611" max="4611" width="10.66015625" style="333" hidden="1" customWidth="1"/>
    <col min="4612" max="4612" width="6.33203125" style="333" customWidth="1"/>
    <col min="4613" max="4613" width="49.33203125" style="333" customWidth="1"/>
    <col min="4614" max="4615" width="10.66015625" style="333" hidden="1" customWidth="1"/>
    <col min="4616" max="4616" width="29.33203125" style="333" customWidth="1"/>
    <col min="4617" max="4617" width="10.66015625" style="333" hidden="1" customWidth="1"/>
    <col min="4618" max="4618" width="9.66015625" style="333" customWidth="1"/>
    <col min="4619" max="4619" width="13" style="333" customWidth="1"/>
    <col min="4620" max="4620" width="5.5" style="333" customWidth="1"/>
    <col min="4621" max="4621" width="9.16015625" style="333" customWidth="1"/>
    <col min="4622" max="4622" width="13" style="333" customWidth="1"/>
    <col min="4623" max="4623" width="5" style="333" customWidth="1"/>
    <col min="4624" max="4624" width="8.66015625" style="333" customWidth="1"/>
    <col min="4625" max="4625" width="13" style="333" customWidth="1"/>
    <col min="4626" max="4626" width="5.66015625" style="333" customWidth="1"/>
    <col min="4627" max="4627" width="4.83203125" style="333" customWidth="1"/>
    <col min="4628" max="4628" width="5.16015625" style="333" customWidth="1"/>
    <col min="4629" max="4629" width="10.16015625" style="333" customWidth="1"/>
    <col min="4630" max="4630" width="10.66015625" style="333" hidden="1" customWidth="1"/>
    <col min="4631" max="4631" width="14.66015625" style="333" customWidth="1"/>
    <col min="4632" max="4632" width="6.33203125" style="333" customWidth="1"/>
    <col min="4633" max="4864" width="10.66015625" style="333" customWidth="1"/>
    <col min="4865" max="4865" width="6.16015625" style="333" customWidth="1"/>
    <col min="4866" max="4866" width="22.83203125" style="333" customWidth="1"/>
    <col min="4867" max="4867" width="10.66015625" style="333" hidden="1" customWidth="1"/>
    <col min="4868" max="4868" width="6.33203125" style="333" customWidth="1"/>
    <col min="4869" max="4869" width="49.33203125" style="333" customWidth="1"/>
    <col min="4870" max="4871" width="10.66015625" style="333" hidden="1" customWidth="1"/>
    <col min="4872" max="4872" width="29.33203125" style="333" customWidth="1"/>
    <col min="4873" max="4873" width="10.66015625" style="333" hidden="1" customWidth="1"/>
    <col min="4874" max="4874" width="9.66015625" style="333" customWidth="1"/>
    <col min="4875" max="4875" width="13" style="333" customWidth="1"/>
    <col min="4876" max="4876" width="5.5" style="333" customWidth="1"/>
    <col min="4877" max="4877" width="9.16015625" style="333" customWidth="1"/>
    <col min="4878" max="4878" width="13" style="333" customWidth="1"/>
    <col min="4879" max="4879" width="5" style="333" customWidth="1"/>
    <col min="4880" max="4880" width="8.66015625" style="333" customWidth="1"/>
    <col min="4881" max="4881" width="13" style="333" customWidth="1"/>
    <col min="4882" max="4882" width="5.66015625" style="333" customWidth="1"/>
    <col min="4883" max="4883" width="4.83203125" style="333" customWidth="1"/>
    <col min="4884" max="4884" width="5.16015625" style="333" customWidth="1"/>
    <col min="4885" max="4885" width="10.16015625" style="333" customWidth="1"/>
    <col min="4886" max="4886" width="10.66015625" style="333" hidden="1" customWidth="1"/>
    <col min="4887" max="4887" width="14.66015625" style="333" customWidth="1"/>
    <col min="4888" max="4888" width="6.33203125" style="333" customWidth="1"/>
    <col min="4889" max="5120" width="10.66015625" style="333" customWidth="1"/>
    <col min="5121" max="5121" width="6.16015625" style="333" customWidth="1"/>
    <col min="5122" max="5122" width="22.83203125" style="333" customWidth="1"/>
    <col min="5123" max="5123" width="10.66015625" style="333" hidden="1" customWidth="1"/>
    <col min="5124" max="5124" width="6.33203125" style="333" customWidth="1"/>
    <col min="5125" max="5125" width="49.33203125" style="333" customWidth="1"/>
    <col min="5126" max="5127" width="10.66015625" style="333" hidden="1" customWidth="1"/>
    <col min="5128" max="5128" width="29.33203125" style="333" customWidth="1"/>
    <col min="5129" max="5129" width="10.66015625" style="333" hidden="1" customWidth="1"/>
    <col min="5130" max="5130" width="9.66015625" style="333" customWidth="1"/>
    <col min="5131" max="5131" width="13" style="333" customWidth="1"/>
    <col min="5132" max="5132" width="5.5" style="333" customWidth="1"/>
    <col min="5133" max="5133" width="9.16015625" style="333" customWidth="1"/>
    <col min="5134" max="5134" width="13" style="333" customWidth="1"/>
    <col min="5135" max="5135" width="5" style="333" customWidth="1"/>
    <col min="5136" max="5136" width="8.66015625" style="333" customWidth="1"/>
    <col min="5137" max="5137" width="13" style="333" customWidth="1"/>
    <col min="5138" max="5138" width="5.66015625" style="333" customWidth="1"/>
    <col min="5139" max="5139" width="4.83203125" style="333" customWidth="1"/>
    <col min="5140" max="5140" width="5.16015625" style="333" customWidth="1"/>
    <col min="5141" max="5141" width="10.16015625" style="333" customWidth="1"/>
    <col min="5142" max="5142" width="10.66015625" style="333" hidden="1" customWidth="1"/>
    <col min="5143" max="5143" width="14.66015625" style="333" customWidth="1"/>
    <col min="5144" max="5144" width="6.33203125" style="333" customWidth="1"/>
    <col min="5145" max="5376" width="10.66015625" style="333" customWidth="1"/>
    <col min="5377" max="5377" width="6.16015625" style="333" customWidth="1"/>
    <col min="5378" max="5378" width="22.83203125" style="333" customWidth="1"/>
    <col min="5379" max="5379" width="10.66015625" style="333" hidden="1" customWidth="1"/>
    <col min="5380" max="5380" width="6.33203125" style="333" customWidth="1"/>
    <col min="5381" max="5381" width="49.33203125" style="333" customWidth="1"/>
    <col min="5382" max="5383" width="10.66015625" style="333" hidden="1" customWidth="1"/>
    <col min="5384" max="5384" width="29.33203125" style="333" customWidth="1"/>
    <col min="5385" max="5385" width="10.66015625" style="333" hidden="1" customWidth="1"/>
    <col min="5386" max="5386" width="9.66015625" style="333" customWidth="1"/>
    <col min="5387" max="5387" width="13" style="333" customWidth="1"/>
    <col min="5388" max="5388" width="5.5" style="333" customWidth="1"/>
    <col min="5389" max="5389" width="9.16015625" style="333" customWidth="1"/>
    <col min="5390" max="5390" width="13" style="333" customWidth="1"/>
    <col min="5391" max="5391" width="5" style="333" customWidth="1"/>
    <col min="5392" max="5392" width="8.66015625" style="333" customWidth="1"/>
    <col min="5393" max="5393" width="13" style="333" customWidth="1"/>
    <col min="5394" max="5394" width="5.66015625" style="333" customWidth="1"/>
    <col min="5395" max="5395" width="4.83203125" style="333" customWidth="1"/>
    <col min="5396" max="5396" width="5.16015625" style="333" customWidth="1"/>
    <col min="5397" max="5397" width="10.16015625" style="333" customWidth="1"/>
    <col min="5398" max="5398" width="10.66015625" style="333" hidden="1" customWidth="1"/>
    <col min="5399" max="5399" width="14.66015625" style="333" customWidth="1"/>
    <col min="5400" max="5400" width="6.33203125" style="333" customWidth="1"/>
    <col min="5401" max="5632" width="10.66015625" style="333" customWidth="1"/>
    <col min="5633" max="5633" width="6.16015625" style="333" customWidth="1"/>
    <col min="5634" max="5634" width="22.83203125" style="333" customWidth="1"/>
    <col min="5635" max="5635" width="10.66015625" style="333" hidden="1" customWidth="1"/>
    <col min="5636" max="5636" width="6.33203125" style="333" customWidth="1"/>
    <col min="5637" max="5637" width="49.33203125" style="333" customWidth="1"/>
    <col min="5638" max="5639" width="10.66015625" style="333" hidden="1" customWidth="1"/>
    <col min="5640" max="5640" width="29.33203125" style="333" customWidth="1"/>
    <col min="5641" max="5641" width="10.66015625" style="333" hidden="1" customWidth="1"/>
    <col min="5642" max="5642" width="9.66015625" style="333" customWidth="1"/>
    <col min="5643" max="5643" width="13" style="333" customWidth="1"/>
    <col min="5644" max="5644" width="5.5" style="333" customWidth="1"/>
    <col min="5645" max="5645" width="9.16015625" style="333" customWidth="1"/>
    <col min="5646" max="5646" width="13" style="333" customWidth="1"/>
    <col min="5647" max="5647" width="5" style="333" customWidth="1"/>
    <col min="5648" max="5648" width="8.66015625" style="333" customWidth="1"/>
    <col min="5649" max="5649" width="13" style="333" customWidth="1"/>
    <col min="5650" max="5650" width="5.66015625" style="333" customWidth="1"/>
    <col min="5651" max="5651" width="4.83203125" style="333" customWidth="1"/>
    <col min="5652" max="5652" width="5.16015625" style="333" customWidth="1"/>
    <col min="5653" max="5653" width="10.16015625" style="333" customWidth="1"/>
    <col min="5654" max="5654" width="10.66015625" style="333" hidden="1" customWidth="1"/>
    <col min="5655" max="5655" width="14.66015625" style="333" customWidth="1"/>
    <col min="5656" max="5656" width="6.33203125" style="333" customWidth="1"/>
    <col min="5657" max="5888" width="10.66015625" style="333" customWidth="1"/>
    <col min="5889" max="5889" width="6.16015625" style="333" customWidth="1"/>
    <col min="5890" max="5890" width="22.83203125" style="333" customWidth="1"/>
    <col min="5891" max="5891" width="10.66015625" style="333" hidden="1" customWidth="1"/>
    <col min="5892" max="5892" width="6.33203125" style="333" customWidth="1"/>
    <col min="5893" max="5893" width="49.33203125" style="333" customWidth="1"/>
    <col min="5894" max="5895" width="10.66015625" style="333" hidden="1" customWidth="1"/>
    <col min="5896" max="5896" width="29.33203125" style="333" customWidth="1"/>
    <col min="5897" max="5897" width="10.66015625" style="333" hidden="1" customWidth="1"/>
    <col min="5898" max="5898" width="9.66015625" style="333" customWidth="1"/>
    <col min="5899" max="5899" width="13" style="333" customWidth="1"/>
    <col min="5900" max="5900" width="5.5" style="333" customWidth="1"/>
    <col min="5901" max="5901" width="9.16015625" style="333" customWidth="1"/>
    <col min="5902" max="5902" width="13" style="333" customWidth="1"/>
    <col min="5903" max="5903" width="5" style="333" customWidth="1"/>
    <col min="5904" max="5904" width="8.66015625" style="333" customWidth="1"/>
    <col min="5905" max="5905" width="13" style="333" customWidth="1"/>
    <col min="5906" max="5906" width="5.66015625" style="333" customWidth="1"/>
    <col min="5907" max="5907" width="4.83203125" style="333" customWidth="1"/>
    <col min="5908" max="5908" width="5.16015625" style="333" customWidth="1"/>
    <col min="5909" max="5909" width="10.16015625" style="333" customWidth="1"/>
    <col min="5910" max="5910" width="10.66015625" style="333" hidden="1" customWidth="1"/>
    <col min="5911" max="5911" width="14.66015625" style="333" customWidth="1"/>
    <col min="5912" max="5912" width="6.33203125" style="333" customWidth="1"/>
    <col min="5913" max="6144" width="10.66015625" style="333" customWidth="1"/>
    <col min="6145" max="6145" width="6.16015625" style="333" customWidth="1"/>
    <col min="6146" max="6146" width="22.83203125" style="333" customWidth="1"/>
    <col min="6147" max="6147" width="10.66015625" style="333" hidden="1" customWidth="1"/>
    <col min="6148" max="6148" width="6.33203125" style="333" customWidth="1"/>
    <col min="6149" max="6149" width="49.33203125" style="333" customWidth="1"/>
    <col min="6150" max="6151" width="10.66015625" style="333" hidden="1" customWidth="1"/>
    <col min="6152" max="6152" width="29.33203125" style="333" customWidth="1"/>
    <col min="6153" max="6153" width="10.66015625" style="333" hidden="1" customWidth="1"/>
    <col min="6154" max="6154" width="9.66015625" style="333" customWidth="1"/>
    <col min="6155" max="6155" width="13" style="333" customWidth="1"/>
    <col min="6156" max="6156" width="5.5" style="333" customWidth="1"/>
    <col min="6157" max="6157" width="9.16015625" style="333" customWidth="1"/>
    <col min="6158" max="6158" width="13" style="333" customWidth="1"/>
    <col min="6159" max="6159" width="5" style="333" customWidth="1"/>
    <col min="6160" max="6160" width="8.66015625" style="333" customWidth="1"/>
    <col min="6161" max="6161" width="13" style="333" customWidth="1"/>
    <col min="6162" max="6162" width="5.66015625" style="333" customWidth="1"/>
    <col min="6163" max="6163" width="4.83203125" style="333" customWidth="1"/>
    <col min="6164" max="6164" width="5.16015625" style="333" customWidth="1"/>
    <col min="6165" max="6165" width="10.16015625" style="333" customWidth="1"/>
    <col min="6166" max="6166" width="10.66015625" style="333" hidden="1" customWidth="1"/>
    <col min="6167" max="6167" width="14.66015625" style="333" customWidth="1"/>
    <col min="6168" max="6168" width="6.33203125" style="333" customWidth="1"/>
    <col min="6169" max="6400" width="10.66015625" style="333" customWidth="1"/>
    <col min="6401" max="6401" width="6.16015625" style="333" customWidth="1"/>
    <col min="6402" max="6402" width="22.83203125" style="333" customWidth="1"/>
    <col min="6403" max="6403" width="10.66015625" style="333" hidden="1" customWidth="1"/>
    <col min="6404" max="6404" width="6.33203125" style="333" customWidth="1"/>
    <col min="6405" max="6405" width="49.33203125" style="333" customWidth="1"/>
    <col min="6406" max="6407" width="10.66015625" style="333" hidden="1" customWidth="1"/>
    <col min="6408" max="6408" width="29.33203125" style="333" customWidth="1"/>
    <col min="6409" max="6409" width="10.66015625" style="333" hidden="1" customWidth="1"/>
    <col min="6410" max="6410" width="9.66015625" style="333" customWidth="1"/>
    <col min="6411" max="6411" width="13" style="333" customWidth="1"/>
    <col min="6412" max="6412" width="5.5" style="333" customWidth="1"/>
    <col min="6413" max="6413" width="9.16015625" style="333" customWidth="1"/>
    <col min="6414" max="6414" width="13" style="333" customWidth="1"/>
    <col min="6415" max="6415" width="5" style="333" customWidth="1"/>
    <col min="6416" max="6416" width="8.66015625" style="333" customWidth="1"/>
    <col min="6417" max="6417" width="13" style="333" customWidth="1"/>
    <col min="6418" max="6418" width="5.66015625" style="333" customWidth="1"/>
    <col min="6419" max="6419" width="4.83203125" style="333" customWidth="1"/>
    <col min="6420" max="6420" width="5.16015625" style="333" customWidth="1"/>
    <col min="6421" max="6421" width="10.16015625" style="333" customWidth="1"/>
    <col min="6422" max="6422" width="10.66015625" style="333" hidden="1" customWidth="1"/>
    <col min="6423" max="6423" width="14.66015625" style="333" customWidth="1"/>
    <col min="6424" max="6424" width="6.33203125" style="333" customWidth="1"/>
    <col min="6425" max="6656" width="10.66015625" style="333" customWidth="1"/>
    <col min="6657" max="6657" width="6.16015625" style="333" customWidth="1"/>
    <col min="6658" max="6658" width="22.83203125" style="333" customWidth="1"/>
    <col min="6659" max="6659" width="10.66015625" style="333" hidden="1" customWidth="1"/>
    <col min="6660" max="6660" width="6.33203125" style="333" customWidth="1"/>
    <col min="6661" max="6661" width="49.33203125" style="333" customWidth="1"/>
    <col min="6662" max="6663" width="10.66015625" style="333" hidden="1" customWidth="1"/>
    <col min="6664" max="6664" width="29.33203125" style="333" customWidth="1"/>
    <col min="6665" max="6665" width="10.66015625" style="333" hidden="1" customWidth="1"/>
    <col min="6666" max="6666" width="9.66015625" style="333" customWidth="1"/>
    <col min="6667" max="6667" width="13" style="333" customWidth="1"/>
    <col min="6668" max="6668" width="5.5" style="333" customWidth="1"/>
    <col min="6669" max="6669" width="9.16015625" style="333" customWidth="1"/>
    <col min="6670" max="6670" width="13" style="333" customWidth="1"/>
    <col min="6671" max="6671" width="5" style="333" customWidth="1"/>
    <col min="6672" max="6672" width="8.66015625" style="333" customWidth="1"/>
    <col min="6673" max="6673" width="13" style="333" customWidth="1"/>
    <col min="6674" max="6674" width="5.66015625" style="333" customWidth="1"/>
    <col min="6675" max="6675" width="4.83203125" style="333" customWidth="1"/>
    <col min="6676" max="6676" width="5.16015625" style="333" customWidth="1"/>
    <col min="6677" max="6677" width="10.16015625" style="333" customWidth="1"/>
    <col min="6678" max="6678" width="10.66015625" style="333" hidden="1" customWidth="1"/>
    <col min="6679" max="6679" width="14.66015625" style="333" customWidth="1"/>
    <col min="6680" max="6680" width="6.33203125" style="333" customWidth="1"/>
    <col min="6681" max="6912" width="10.66015625" style="333" customWidth="1"/>
    <col min="6913" max="6913" width="6.16015625" style="333" customWidth="1"/>
    <col min="6914" max="6914" width="22.83203125" style="333" customWidth="1"/>
    <col min="6915" max="6915" width="10.66015625" style="333" hidden="1" customWidth="1"/>
    <col min="6916" max="6916" width="6.33203125" style="333" customWidth="1"/>
    <col min="6917" max="6917" width="49.33203125" style="333" customWidth="1"/>
    <col min="6918" max="6919" width="10.66015625" style="333" hidden="1" customWidth="1"/>
    <col min="6920" max="6920" width="29.33203125" style="333" customWidth="1"/>
    <col min="6921" max="6921" width="10.66015625" style="333" hidden="1" customWidth="1"/>
    <col min="6922" max="6922" width="9.66015625" style="333" customWidth="1"/>
    <col min="6923" max="6923" width="13" style="333" customWidth="1"/>
    <col min="6924" max="6924" width="5.5" style="333" customWidth="1"/>
    <col min="6925" max="6925" width="9.16015625" style="333" customWidth="1"/>
    <col min="6926" max="6926" width="13" style="333" customWidth="1"/>
    <col min="6927" max="6927" width="5" style="333" customWidth="1"/>
    <col min="6928" max="6928" width="8.66015625" style="333" customWidth="1"/>
    <col min="6929" max="6929" width="13" style="333" customWidth="1"/>
    <col min="6930" max="6930" width="5.66015625" style="333" customWidth="1"/>
    <col min="6931" max="6931" width="4.83203125" style="333" customWidth="1"/>
    <col min="6932" max="6932" width="5.16015625" style="333" customWidth="1"/>
    <col min="6933" max="6933" width="10.16015625" style="333" customWidth="1"/>
    <col min="6934" max="6934" width="10.66015625" style="333" hidden="1" customWidth="1"/>
    <col min="6935" max="6935" width="14.66015625" style="333" customWidth="1"/>
    <col min="6936" max="6936" width="6.33203125" style="333" customWidth="1"/>
    <col min="6937" max="7168" width="10.66015625" style="333" customWidth="1"/>
    <col min="7169" max="7169" width="6.16015625" style="333" customWidth="1"/>
    <col min="7170" max="7170" width="22.83203125" style="333" customWidth="1"/>
    <col min="7171" max="7171" width="10.66015625" style="333" hidden="1" customWidth="1"/>
    <col min="7172" max="7172" width="6.33203125" style="333" customWidth="1"/>
    <col min="7173" max="7173" width="49.33203125" style="333" customWidth="1"/>
    <col min="7174" max="7175" width="10.66015625" style="333" hidden="1" customWidth="1"/>
    <col min="7176" max="7176" width="29.33203125" style="333" customWidth="1"/>
    <col min="7177" max="7177" width="10.66015625" style="333" hidden="1" customWidth="1"/>
    <col min="7178" max="7178" width="9.66015625" style="333" customWidth="1"/>
    <col min="7179" max="7179" width="13" style="333" customWidth="1"/>
    <col min="7180" max="7180" width="5.5" style="333" customWidth="1"/>
    <col min="7181" max="7181" width="9.16015625" style="333" customWidth="1"/>
    <col min="7182" max="7182" width="13" style="333" customWidth="1"/>
    <col min="7183" max="7183" width="5" style="333" customWidth="1"/>
    <col min="7184" max="7184" width="8.66015625" style="333" customWidth="1"/>
    <col min="7185" max="7185" width="13" style="333" customWidth="1"/>
    <col min="7186" max="7186" width="5.66015625" style="333" customWidth="1"/>
    <col min="7187" max="7187" width="4.83203125" style="333" customWidth="1"/>
    <col min="7188" max="7188" width="5.16015625" style="333" customWidth="1"/>
    <col min="7189" max="7189" width="10.16015625" style="333" customWidth="1"/>
    <col min="7190" max="7190" width="10.66015625" style="333" hidden="1" customWidth="1"/>
    <col min="7191" max="7191" width="14.66015625" style="333" customWidth="1"/>
    <col min="7192" max="7192" width="6.33203125" style="333" customWidth="1"/>
    <col min="7193" max="7424" width="10.66015625" style="333" customWidth="1"/>
    <col min="7425" max="7425" width="6.16015625" style="333" customWidth="1"/>
    <col min="7426" max="7426" width="22.83203125" style="333" customWidth="1"/>
    <col min="7427" max="7427" width="10.66015625" style="333" hidden="1" customWidth="1"/>
    <col min="7428" max="7428" width="6.33203125" style="333" customWidth="1"/>
    <col min="7429" max="7429" width="49.33203125" style="333" customWidth="1"/>
    <col min="7430" max="7431" width="10.66015625" style="333" hidden="1" customWidth="1"/>
    <col min="7432" max="7432" width="29.33203125" style="333" customWidth="1"/>
    <col min="7433" max="7433" width="10.66015625" style="333" hidden="1" customWidth="1"/>
    <col min="7434" max="7434" width="9.66015625" style="333" customWidth="1"/>
    <col min="7435" max="7435" width="13" style="333" customWidth="1"/>
    <col min="7436" max="7436" width="5.5" style="333" customWidth="1"/>
    <col min="7437" max="7437" width="9.16015625" style="333" customWidth="1"/>
    <col min="7438" max="7438" width="13" style="333" customWidth="1"/>
    <col min="7439" max="7439" width="5" style="333" customWidth="1"/>
    <col min="7440" max="7440" width="8.66015625" style="333" customWidth="1"/>
    <col min="7441" max="7441" width="13" style="333" customWidth="1"/>
    <col min="7442" max="7442" width="5.66015625" style="333" customWidth="1"/>
    <col min="7443" max="7443" width="4.83203125" style="333" customWidth="1"/>
    <col min="7444" max="7444" width="5.16015625" style="333" customWidth="1"/>
    <col min="7445" max="7445" width="10.16015625" style="333" customWidth="1"/>
    <col min="7446" max="7446" width="10.66015625" style="333" hidden="1" customWidth="1"/>
    <col min="7447" max="7447" width="14.66015625" style="333" customWidth="1"/>
    <col min="7448" max="7448" width="6.33203125" style="333" customWidth="1"/>
    <col min="7449" max="7680" width="10.66015625" style="333" customWidth="1"/>
    <col min="7681" max="7681" width="6.16015625" style="333" customWidth="1"/>
    <col min="7682" max="7682" width="22.83203125" style="333" customWidth="1"/>
    <col min="7683" max="7683" width="10.66015625" style="333" hidden="1" customWidth="1"/>
    <col min="7684" max="7684" width="6.33203125" style="333" customWidth="1"/>
    <col min="7685" max="7685" width="49.33203125" style="333" customWidth="1"/>
    <col min="7686" max="7687" width="10.66015625" style="333" hidden="1" customWidth="1"/>
    <col min="7688" max="7688" width="29.33203125" style="333" customWidth="1"/>
    <col min="7689" max="7689" width="10.66015625" style="333" hidden="1" customWidth="1"/>
    <col min="7690" max="7690" width="9.66015625" style="333" customWidth="1"/>
    <col min="7691" max="7691" width="13" style="333" customWidth="1"/>
    <col min="7692" max="7692" width="5.5" style="333" customWidth="1"/>
    <col min="7693" max="7693" width="9.16015625" style="333" customWidth="1"/>
    <col min="7694" max="7694" width="13" style="333" customWidth="1"/>
    <col min="7695" max="7695" width="5" style="333" customWidth="1"/>
    <col min="7696" max="7696" width="8.66015625" style="333" customWidth="1"/>
    <col min="7697" max="7697" width="13" style="333" customWidth="1"/>
    <col min="7698" max="7698" width="5.66015625" style="333" customWidth="1"/>
    <col min="7699" max="7699" width="4.83203125" style="333" customWidth="1"/>
    <col min="7700" max="7700" width="5.16015625" style="333" customWidth="1"/>
    <col min="7701" max="7701" width="10.16015625" style="333" customWidth="1"/>
    <col min="7702" max="7702" width="10.66015625" style="333" hidden="1" customWidth="1"/>
    <col min="7703" max="7703" width="14.66015625" style="333" customWidth="1"/>
    <col min="7704" max="7704" width="6.33203125" style="333" customWidth="1"/>
    <col min="7705" max="7936" width="10.66015625" style="333" customWidth="1"/>
    <col min="7937" max="7937" width="6.16015625" style="333" customWidth="1"/>
    <col min="7938" max="7938" width="22.83203125" style="333" customWidth="1"/>
    <col min="7939" max="7939" width="10.66015625" style="333" hidden="1" customWidth="1"/>
    <col min="7940" max="7940" width="6.33203125" style="333" customWidth="1"/>
    <col min="7941" max="7941" width="49.33203125" style="333" customWidth="1"/>
    <col min="7942" max="7943" width="10.66015625" style="333" hidden="1" customWidth="1"/>
    <col min="7944" max="7944" width="29.33203125" style="333" customWidth="1"/>
    <col min="7945" max="7945" width="10.66015625" style="333" hidden="1" customWidth="1"/>
    <col min="7946" max="7946" width="9.66015625" style="333" customWidth="1"/>
    <col min="7947" max="7947" width="13" style="333" customWidth="1"/>
    <col min="7948" max="7948" width="5.5" style="333" customWidth="1"/>
    <col min="7949" max="7949" width="9.16015625" style="333" customWidth="1"/>
    <col min="7950" max="7950" width="13" style="333" customWidth="1"/>
    <col min="7951" max="7951" width="5" style="333" customWidth="1"/>
    <col min="7952" max="7952" width="8.66015625" style="333" customWidth="1"/>
    <col min="7953" max="7953" width="13" style="333" customWidth="1"/>
    <col min="7954" max="7954" width="5.66015625" style="333" customWidth="1"/>
    <col min="7955" max="7955" width="4.83203125" style="333" customWidth="1"/>
    <col min="7956" max="7956" width="5.16015625" style="333" customWidth="1"/>
    <col min="7957" max="7957" width="10.16015625" style="333" customWidth="1"/>
    <col min="7958" max="7958" width="10.66015625" style="333" hidden="1" customWidth="1"/>
    <col min="7959" max="7959" width="14.66015625" style="333" customWidth="1"/>
    <col min="7960" max="7960" width="6.33203125" style="333" customWidth="1"/>
    <col min="7961" max="8192" width="10.66015625" style="333" customWidth="1"/>
    <col min="8193" max="8193" width="6.16015625" style="333" customWidth="1"/>
    <col min="8194" max="8194" width="22.83203125" style="333" customWidth="1"/>
    <col min="8195" max="8195" width="10.66015625" style="333" hidden="1" customWidth="1"/>
    <col min="8196" max="8196" width="6.33203125" style="333" customWidth="1"/>
    <col min="8197" max="8197" width="49.33203125" style="333" customWidth="1"/>
    <col min="8198" max="8199" width="10.66015625" style="333" hidden="1" customWidth="1"/>
    <col min="8200" max="8200" width="29.33203125" style="333" customWidth="1"/>
    <col min="8201" max="8201" width="10.66015625" style="333" hidden="1" customWidth="1"/>
    <col min="8202" max="8202" width="9.66015625" style="333" customWidth="1"/>
    <col min="8203" max="8203" width="13" style="333" customWidth="1"/>
    <col min="8204" max="8204" width="5.5" style="333" customWidth="1"/>
    <col min="8205" max="8205" width="9.16015625" style="333" customWidth="1"/>
    <col min="8206" max="8206" width="13" style="333" customWidth="1"/>
    <col min="8207" max="8207" width="5" style="333" customWidth="1"/>
    <col min="8208" max="8208" width="8.66015625" style="333" customWidth="1"/>
    <col min="8209" max="8209" width="13" style="333" customWidth="1"/>
    <col min="8210" max="8210" width="5.66015625" style="333" customWidth="1"/>
    <col min="8211" max="8211" width="4.83203125" style="333" customWidth="1"/>
    <col min="8212" max="8212" width="5.16015625" style="333" customWidth="1"/>
    <col min="8213" max="8213" width="10.16015625" style="333" customWidth="1"/>
    <col min="8214" max="8214" width="10.66015625" style="333" hidden="1" customWidth="1"/>
    <col min="8215" max="8215" width="14.66015625" style="333" customWidth="1"/>
    <col min="8216" max="8216" width="6.33203125" style="333" customWidth="1"/>
    <col min="8217" max="8448" width="10.66015625" style="333" customWidth="1"/>
    <col min="8449" max="8449" width="6.16015625" style="333" customWidth="1"/>
    <col min="8450" max="8450" width="22.83203125" style="333" customWidth="1"/>
    <col min="8451" max="8451" width="10.66015625" style="333" hidden="1" customWidth="1"/>
    <col min="8452" max="8452" width="6.33203125" style="333" customWidth="1"/>
    <col min="8453" max="8453" width="49.33203125" style="333" customWidth="1"/>
    <col min="8454" max="8455" width="10.66015625" style="333" hidden="1" customWidth="1"/>
    <col min="8456" max="8456" width="29.33203125" style="333" customWidth="1"/>
    <col min="8457" max="8457" width="10.66015625" style="333" hidden="1" customWidth="1"/>
    <col min="8458" max="8458" width="9.66015625" style="333" customWidth="1"/>
    <col min="8459" max="8459" width="13" style="333" customWidth="1"/>
    <col min="8460" max="8460" width="5.5" style="333" customWidth="1"/>
    <col min="8461" max="8461" width="9.16015625" style="333" customWidth="1"/>
    <col min="8462" max="8462" width="13" style="333" customWidth="1"/>
    <col min="8463" max="8463" width="5" style="333" customWidth="1"/>
    <col min="8464" max="8464" width="8.66015625" style="333" customWidth="1"/>
    <col min="8465" max="8465" width="13" style="333" customWidth="1"/>
    <col min="8466" max="8466" width="5.66015625" style="333" customWidth="1"/>
    <col min="8467" max="8467" width="4.83203125" style="333" customWidth="1"/>
    <col min="8468" max="8468" width="5.16015625" style="333" customWidth="1"/>
    <col min="8469" max="8469" width="10.16015625" style="333" customWidth="1"/>
    <col min="8470" max="8470" width="10.66015625" style="333" hidden="1" customWidth="1"/>
    <col min="8471" max="8471" width="14.66015625" style="333" customWidth="1"/>
    <col min="8472" max="8472" width="6.33203125" style="333" customWidth="1"/>
    <col min="8473" max="8704" width="10.66015625" style="333" customWidth="1"/>
    <col min="8705" max="8705" width="6.16015625" style="333" customWidth="1"/>
    <col min="8706" max="8706" width="22.83203125" style="333" customWidth="1"/>
    <col min="8707" max="8707" width="10.66015625" style="333" hidden="1" customWidth="1"/>
    <col min="8708" max="8708" width="6.33203125" style="333" customWidth="1"/>
    <col min="8709" max="8709" width="49.33203125" style="333" customWidth="1"/>
    <col min="8710" max="8711" width="10.66015625" style="333" hidden="1" customWidth="1"/>
    <col min="8712" max="8712" width="29.33203125" style="333" customWidth="1"/>
    <col min="8713" max="8713" width="10.66015625" style="333" hidden="1" customWidth="1"/>
    <col min="8714" max="8714" width="9.66015625" style="333" customWidth="1"/>
    <col min="8715" max="8715" width="13" style="333" customWidth="1"/>
    <col min="8716" max="8716" width="5.5" style="333" customWidth="1"/>
    <col min="8717" max="8717" width="9.16015625" style="333" customWidth="1"/>
    <col min="8718" max="8718" width="13" style="333" customWidth="1"/>
    <col min="8719" max="8719" width="5" style="333" customWidth="1"/>
    <col min="8720" max="8720" width="8.66015625" style="333" customWidth="1"/>
    <col min="8721" max="8721" width="13" style="333" customWidth="1"/>
    <col min="8722" max="8722" width="5.66015625" style="333" customWidth="1"/>
    <col min="8723" max="8723" width="4.83203125" style="333" customWidth="1"/>
    <col min="8724" max="8724" width="5.16015625" style="333" customWidth="1"/>
    <col min="8725" max="8725" width="10.16015625" style="333" customWidth="1"/>
    <col min="8726" max="8726" width="10.66015625" style="333" hidden="1" customWidth="1"/>
    <col min="8727" max="8727" width="14.66015625" style="333" customWidth="1"/>
    <col min="8728" max="8728" width="6.33203125" style="333" customWidth="1"/>
    <col min="8729" max="8960" width="10.66015625" style="333" customWidth="1"/>
    <col min="8961" max="8961" width="6.16015625" style="333" customWidth="1"/>
    <col min="8962" max="8962" width="22.83203125" style="333" customWidth="1"/>
    <col min="8963" max="8963" width="10.66015625" style="333" hidden="1" customWidth="1"/>
    <col min="8964" max="8964" width="6.33203125" style="333" customWidth="1"/>
    <col min="8965" max="8965" width="49.33203125" style="333" customWidth="1"/>
    <col min="8966" max="8967" width="10.66015625" style="333" hidden="1" customWidth="1"/>
    <col min="8968" max="8968" width="29.33203125" style="333" customWidth="1"/>
    <col min="8969" max="8969" width="10.66015625" style="333" hidden="1" customWidth="1"/>
    <col min="8970" max="8970" width="9.66015625" style="333" customWidth="1"/>
    <col min="8971" max="8971" width="13" style="333" customWidth="1"/>
    <col min="8972" max="8972" width="5.5" style="333" customWidth="1"/>
    <col min="8973" max="8973" width="9.16015625" style="333" customWidth="1"/>
    <col min="8974" max="8974" width="13" style="333" customWidth="1"/>
    <col min="8975" max="8975" width="5" style="333" customWidth="1"/>
    <col min="8976" max="8976" width="8.66015625" style="333" customWidth="1"/>
    <col min="8977" max="8977" width="13" style="333" customWidth="1"/>
    <col min="8978" max="8978" width="5.66015625" style="333" customWidth="1"/>
    <col min="8979" max="8979" width="4.83203125" style="333" customWidth="1"/>
    <col min="8980" max="8980" width="5.16015625" style="333" customWidth="1"/>
    <col min="8981" max="8981" width="10.16015625" style="333" customWidth="1"/>
    <col min="8982" max="8982" width="10.66015625" style="333" hidden="1" customWidth="1"/>
    <col min="8983" max="8983" width="14.66015625" style="333" customWidth="1"/>
    <col min="8984" max="8984" width="6.33203125" style="333" customWidth="1"/>
    <col min="8985" max="9216" width="10.66015625" style="333" customWidth="1"/>
    <col min="9217" max="9217" width="6.16015625" style="333" customWidth="1"/>
    <col min="9218" max="9218" width="22.83203125" style="333" customWidth="1"/>
    <col min="9219" max="9219" width="10.66015625" style="333" hidden="1" customWidth="1"/>
    <col min="9220" max="9220" width="6.33203125" style="333" customWidth="1"/>
    <col min="9221" max="9221" width="49.33203125" style="333" customWidth="1"/>
    <col min="9222" max="9223" width="10.66015625" style="333" hidden="1" customWidth="1"/>
    <col min="9224" max="9224" width="29.33203125" style="333" customWidth="1"/>
    <col min="9225" max="9225" width="10.66015625" style="333" hidden="1" customWidth="1"/>
    <col min="9226" max="9226" width="9.66015625" style="333" customWidth="1"/>
    <col min="9227" max="9227" width="13" style="333" customWidth="1"/>
    <col min="9228" max="9228" width="5.5" style="333" customWidth="1"/>
    <col min="9229" max="9229" width="9.16015625" style="333" customWidth="1"/>
    <col min="9230" max="9230" width="13" style="333" customWidth="1"/>
    <col min="9231" max="9231" width="5" style="333" customWidth="1"/>
    <col min="9232" max="9232" width="8.66015625" style="333" customWidth="1"/>
    <col min="9233" max="9233" width="13" style="333" customWidth="1"/>
    <col min="9234" max="9234" width="5.66015625" style="333" customWidth="1"/>
    <col min="9235" max="9235" width="4.83203125" style="333" customWidth="1"/>
    <col min="9236" max="9236" width="5.16015625" style="333" customWidth="1"/>
    <col min="9237" max="9237" width="10.16015625" style="333" customWidth="1"/>
    <col min="9238" max="9238" width="10.66015625" style="333" hidden="1" customWidth="1"/>
    <col min="9239" max="9239" width="14.66015625" style="333" customWidth="1"/>
    <col min="9240" max="9240" width="6.33203125" style="333" customWidth="1"/>
    <col min="9241" max="9472" width="10.66015625" style="333" customWidth="1"/>
    <col min="9473" max="9473" width="6.16015625" style="333" customWidth="1"/>
    <col min="9474" max="9474" width="22.83203125" style="333" customWidth="1"/>
    <col min="9475" max="9475" width="10.66015625" style="333" hidden="1" customWidth="1"/>
    <col min="9476" max="9476" width="6.33203125" style="333" customWidth="1"/>
    <col min="9477" max="9477" width="49.33203125" style="333" customWidth="1"/>
    <col min="9478" max="9479" width="10.66015625" style="333" hidden="1" customWidth="1"/>
    <col min="9480" max="9480" width="29.33203125" style="333" customWidth="1"/>
    <col min="9481" max="9481" width="10.66015625" style="333" hidden="1" customWidth="1"/>
    <col min="9482" max="9482" width="9.66015625" style="333" customWidth="1"/>
    <col min="9483" max="9483" width="13" style="333" customWidth="1"/>
    <col min="9484" max="9484" width="5.5" style="333" customWidth="1"/>
    <col min="9485" max="9485" width="9.16015625" style="333" customWidth="1"/>
    <col min="9486" max="9486" width="13" style="333" customWidth="1"/>
    <col min="9487" max="9487" width="5" style="333" customWidth="1"/>
    <col min="9488" max="9488" width="8.66015625" style="333" customWidth="1"/>
    <col min="9489" max="9489" width="13" style="333" customWidth="1"/>
    <col min="9490" max="9490" width="5.66015625" style="333" customWidth="1"/>
    <col min="9491" max="9491" width="4.83203125" style="333" customWidth="1"/>
    <col min="9492" max="9492" width="5.16015625" style="333" customWidth="1"/>
    <col min="9493" max="9493" width="10.16015625" style="333" customWidth="1"/>
    <col min="9494" max="9494" width="10.66015625" style="333" hidden="1" customWidth="1"/>
    <col min="9495" max="9495" width="14.66015625" style="333" customWidth="1"/>
    <col min="9496" max="9496" width="6.33203125" style="333" customWidth="1"/>
    <col min="9497" max="9728" width="10.66015625" style="333" customWidth="1"/>
    <col min="9729" max="9729" width="6.16015625" style="333" customWidth="1"/>
    <col min="9730" max="9730" width="22.83203125" style="333" customWidth="1"/>
    <col min="9731" max="9731" width="10.66015625" style="333" hidden="1" customWidth="1"/>
    <col min="9732" max="9732" width="6.33203125" style="333" customWidth="1"/>
    <col min="9733" max="9733" width="49.33203125" style="333" customWidth="1"/>
    <col min="9734" max="9735" width="10.66015625" style="333" hidden="1" customWidth="1"/>
    <col min="9736" max="9736" width="29.33203125" style="333" customWidth="1"/>
    <col min="9737" max="9737" width="10.66015625" style="333" hidden="1" customWidth="1"/>
    <col min="9738" max="9738" width="9.66015625" style="333" customWidth="1"/>
    <col min="9739" max="9739" width="13" style="333" customWidth="1"/>
    <col min="9740" max="9740" width="5.5" style="333" customWidth="1"/>
    <col min="9741" max="9741" width="9.16015625" style="333" customWidth="1"/>
    <col min="9742" max="9742" width="13" style="333" customWidth="1"/>
    <col min="9743" max="9743" width="5" style="333" customWidth="1"/>
    <col min="9744" max="9744" width="8.66015625" style="333" customWidth="1"/>
    <col min="9745" max="9745" width="13" style="333" customWidth="1"/>
    <col min="9746" max="9746" width="5.66015625" style="333" customWidth="1"/>
    <col min="9747" max="9747" width="4.83203125" style="333" customWidth="1"/>
    <col min="9748" max="9748" width="5.16015625" style="333" customWidth="1"/>
    <col min="9749" max="9749" width="10.16015625" style="333" customWidth="1"/>
    <col min="9750" max="9750" width="10.66015625" style="333" hidden="1" customWidth="1"/>
    <col min="9751" max="9751" width="14.66015625" style="333" customWidth="1"/>
    <col min="9752" max="9752" width="6.33203125" style="333" customWidth="1"/>
    <col min="9753" max="9984" width="10.66015625" style="333" customWidth="1"/>
    <col min="9985" max="9985" width="6.16015625" style="333" customWidth="1"/>
    <col min="9986" max="9986" width="22.83203125" style="333" customWidth="1"/>
    <col min="9987" max="9987" width="10.66015625" style="333" hidden="1" customWidth="1"/>
    <col min="9988" max="9988" width="6.33203125" style="333" customWidth="1"/>
    <col min="9989" max="9989" width="49.33203125" style="333" customWidth="1"/>
    <col min="9990" max="9991" width="10.66015625" style="333" hidden="1" customWidth="1"/>
    <col min="9992" max="9992" width="29.33203125" style="333" customWidth="1"/>
    <col min="9993" max="9993" width="10.66015625" style="333" hidden="1" customWidth="1"/>
    <col min="9994" max="9994" width="9.66015625" style="333" customWidth="1"/>
    <col min="9995" max="9995" width="13" style="333" customWidth="1"/>
    <col min="9996" max="9996" width="5.5" style="333" customWidth="1"/>
    <col min="9997" max="9997" width="9.16015625" style="333" customWidth="1"/>
    <col min="9998" max="9998" width="13" style="333" customWidth="1"/>
    <col min="9999" max="9999" width="5" style="333" customWidth="1"/>
    <col min="10000" max="10000" width="8.66015625" style="333" customWidth="1"/>
    <col min="10001" max="10001" width="13" style="333" customWidth="1"/>
    <col min="10002" max="10002" width="5.66015625" style="333" customWidth="1"/>
    <col min="10003" max="10003" width="4.83203125" style="333" customWidth="1"/>
    <col min="10004" max="10004" width="5.16015625" style="333" customWidth="1"/>
    <col min="10005" max="10005" width="10.16015625" style="333" customWidth="1"/>
    <col min="10006" max="10006" width="10.66015625" style="333" hidden="1" customWidth="1"/>
    <col min="10007" max="10007" width="14.66015625" style="333" customWidth="1"/>
    <col min="10008" max="10008" width="6.33203125" style="333" customWidth="1"/>
    <col min="10009" max="10240" width="10.66015625" style="333" customWidth="1"/>
    <col min="10241" max="10241" width="6.16015625" style="333" customWidth="1"/>
    <col min="10242" max="10242" width="22.83203125" style="333" customWidth="1"/>
    <col min="10243" max="10243" width="10.66015625" style="333" hidden="1" customWidth="1"/>
    <col min="10244" max="10244" width="6.33203125" style="333" customWidth="1"/>
    <col min="10245" max="10245" width="49.33203125" style="333" customWidth="1"/>
    <col min="10246" max="10247" width="10.66015625" style="333" hidden="1" customWidth="1"/>
    <col min="10248" max="10248" width="29.33203125" style="333" customWidth="1"/>
    <col min="10249" max="10249" width="10.66015625" style="333" hidden="1" customWidth="1"/>
    <col min="10250" max="10250" width="9.66015625" style="333" customWidth="1"/>
    <col min="10251" max="10251" width="13" style="333" customWidth="1"/>
    <col min="10252" max="10252" width="5.5" style="333" customWidth="1"/>
    <col min="10253" max="10253" width="9.16015625" style="333" customWidth="1"/>
    <col min="10254" max="10254" width="13" style="333" customWidth="1"/>
    <col min="10255" max="10255" width="5" style="333" customWidth="1"/>
    <col min="10256" max="10256" width="8.66015625" style="333" customWidth="1"/>
    <col min="10257" max="10257" width="13" style="333" customWidth="1"/>
    <col min="10258" max="10258" width="5.66015625" style="333" customWidth="1"/>
    <col min="10259" max="10259" width="4.83203125" style="333" customWidth="1"/>
    <col min="10260" max="10260" width="5.16015625" style="333" customWidth="1"/>
    <col min="10261" max="10261" width="10.16015625" style="333" customWidth="1"/>
    <col min="10262" max="10262" width="10.66015625" style="333" hidden="1" customWidth="1"/>
    <col min="10263" max="10263" width="14.66015625" style="333" customWidth="1"/>
    <col min="10264" max="10264" width="6.33203125" style="333" customWidth="1"/>
    <col min="10265" max="10496" width="10.66015625" style="333" customWidth="1"/>
    <col min="10497" max="10497" width="6.16015625" style="333" customWidth="1"/>
    <col min="10498" max="10498" width="22.83203125" style="333" customWidth="1"/>
    <col min="10499" max="10499" width="10.66015625" style="333" hidden="1" customWidth="1"/>
    <col min="10500" max="10500" width="6.33203125" style="333" customWidth="1"/>
    <col min="10501" max="10501" width="49.33203125" style="333" customWidth="1"/>
    <col min="10502" max="10503" width="10.66015625" style="333" hidden="1" customWidth="1"/>
    <col min="10504" max="10504" width="29.33203125" style="333" customWidth="1"/>
    <col min="10505" max="10505" width="10.66015625" style="333" hidden="1" customWidth="1"/>
    <col min="10506" max="10506" width="9.66015625" style="333" customWidth="1"/>
    <col min="10507" max="10507" width="13" style="333" customWidth="1"/>
    <col min="10508" max="10508" width="5.5" style="333" customWidth="1"/>
    <col min="10509" max="10509" width="9.16015625" style="333" customWidth="1"/>
    <col min="10510" max="10510" width="13" style="333" customWidth="1"/>
    <col min="10511" max="10511" width="5" style="333" customWidth="1"/>
    <col min="10512" max="10512" width="8.66015625" style="333" customWidth="1"/>
    <col min="10513" max="10513" width="13" style="333" customWidth="1"/>
    <col min="10514" max="10514" width="5.66015625" style="333" customWidth="1"/>
    <col min="10515" max="10515" width="4.83203125" style="333" customWidth="1"/>
    <col min="10516" max="10516" width="5.16015625" style="333" customWidth="1"/>
    <col min="10517" max="10517" width="10.16015625" style="333" customWidth="1"/>
    <col min="10518" max="10518" width="10.66015625" style="333" hidden="1" customWidth="1"/>
    <col min="10519" max="10519" width="14.66015625" style="333" customWidth="1"/>
    <col min="10520" max="10520" width="6.33203125" style="333" customWidth="1"/>
    <col min="10521" max="10752" width="10.66015625" style="333" customWidth="1"/>
    <col min="10753" max="10753" width="6.16015625" style="333" customWidth="1"/>
    <col min="10754" max="10754" width="22.83203125" style="333" customWidth="1"/>
    <col min="10755" max="10755" width="10.66015625" style="333" hidden="1" customWidth="1"/>
    <col min="10756" max="10756" width="6.33203125" style="333" customWidth="1"/>
    <col min="10757" max="10757" width="49.33203125" style="333" customWidth="1"/>
    <col min="10758" max="10759" width="10.66015625" style="333" hidden="1" customWidth="1"/>
    <col min="10760" max="10760" width="29.33203125" style="333" customWidth="1"/>
    <col min="10761" max="10761" width="10.66015625" style="333" hidden="1" customWidth="1"/>
    <col min="10762" max="10762" width="9.66015625" style="333" customWidth="1"/>
    <col min="10763" max="10763" width="13" style="333" customWidth="1"/>
    <col min="10764" max="10764" width="5.5" style="333" customWidth="1"/>
    <col min="10765" max="10765" width="9.16015625" style="333" customWidth="1"/>
    <col min="10766" max="10766" width="13" style="333" customWidth="1"/>
    <col min="10767" max="10767" width="5" style="333" customWidth="1"/>
    <col min="10768" max="10768" width="8.66015625" style="333" customWidth="1"/>
    <col min="10769" max="10769" width="13" style="333" customWidth="1"/>
    <col min="10770" max="10770" width="5.66015625" style="333" customWidth="1"/>
    <col min="10771" max="10771" width="4.83203125" style="333" customWidth="1"/>
    <col min="10772" max="10772" width="5.16015625" style="333" customWidth="1"/>
    <col min="10773" max="10773" width="10.16015625" style="333" customWidth="1"/>
    <col min="10774" max="10774" width="10.66015625" style="333" hidden="1" customWidth="1"/>
    <col min="10775" max="10775" width="14.66015625" style="333" customWidth="1"/>
    <col min="10776" max="10776" width="6.33203125" style="333" customWidth="1"/>
    <col min="10777" max="11008" width="10.66015625" style="333" customWidth="1"/>
    <col min="11009" max="11009" width="6.16015625" style="333" customWidth="1"/>
    <col min="11010" max="11010" width="22.83203125" style="333" customWidth="1"/>
    <col min="11011" max="11011" width="10.66015625" style="333" hidden="1" customWidth="1"/>
    <col min="11012" max="11012" width="6.33203125" style="333" customWidth="1"/>
    <col min="11013" max="11013" width="49.33203125" style="333" customWidth="1"/>
    <col min="11014" max="11015" width="10.66015625" style="333" hidden="1" customWidth="1"/>
    <col min="11016" max="11016" width="29.33203125" style="333" customWidth="1"/>
    <col min="11017" max="11017" width="10.66015625" style="333" hidden="1" customWidth="1"/>
    <col min="11018" max="11018" width="9.66015625" style="333" customWidth="1"/>
    <col min="11019" max="11019" width="13" style="333" customWidth="1"/>
    <col min="11020" max="11020" width="5.5" style="333" customWidth="1"/>
    <col min="11021" max="11021" width="9.16015625" style="333" customWidth="1"/>
    <col min="11022" max="11022" width="13" style="333" customWidth="1"/>
    <col min="11023" max="11023" width="5" style="333" customWidth="1"/>
    <col min="11024" max="11024" width="8.66015625" style="333" customWidth="1"/>
    <col min="11025" max="11025" width="13" style="333" customWidth="1"/>
    <col min="11026" max="11026" width="5.66015625" style="333" customWidth="1"/>
    <col min="11027" max="11027" width="4.83203125" style="333" customWidth="1"/>
    <col min="11028" max="11028" width="5.16015625" style="333" customWidth="1"/>
    <col min="11029" max="11029" width="10.16015625" style="333" customWidth="1"/>
    <col min="11030" max="11030" width="10.66015625" style="333" hidden="1" customWidth="1"/>
    <col min="11031" max="11031" width="14.66015625" style="333" customWidth="1"/>
    <col min="11032" max="11032" width="6.33203125" style="333" customWidth="1"/>
    <col min="11033" max="11264" width="10.66015625" style="333" customWidth="1"/>
    <col min="11265" max="11265" width="6.16015625" style="333" customWidth="1"/>
    <col min="11266" max="11266" width="22.83203125" style="333" customWidth="1"/>
    <col min="11267" max="11267" width="10.66015625" style="333" hidden="1" customWidth="1"/>
    <col min="11268" max="11268" width="6.33203125" style="333" customWidth="1"/>
    <col min="11269" max="11269" width="49.33203125" style="333" customWidth="1"/>
    <col min="11270" max="11271" width="10.66015625" style="333" hidden="1" customWidth="1"/>
    <col min="11272" max="11272" width="29.33203125" style="333" customWidth="1"/>
    <col min="11273" max="11273" width="10.66015625" style="333" hidden="1" customWidth="1"/>
    <col min="11274" max="11274" width="9.66015625" style="333" customWidth="1"/>
    <col min="11275" max="11275" width="13" style="333" customWidth="1"/>
    <col min="11276" max="11276" width="5.5" style="333" customWidth="1"/>
    <col min="11277" max="11277" width="9.16015625" style="333" customWidth="1"/>
    <col min="11278" max="11278" width="13" style="333" customWidth="1"/>
    <col min="11279" max="11279" width="5" style="333" customWidth="1"/>
    <col min="11280" max="11280" width="8.66015625" style="333" customWidth="1"/>
    <col min="11281" max="11281" width="13" style="333" customWidth="1"/>
    <col min="11282" max="11282" width="5.66015625" style="333" customWidth="1"/>
    <col min="11283" max="11283" width="4.83203125" style="333" customWidth="1"/>
    <col min="11284" max="11284" width="5.16015625" style="333" customWidth="1"/>
    <col min="11285" max="11285" width="10.16015625" style="333" customWidth="1"/>
    <col min="11286" max="11286" width="10.66015625" style="333" hidden="1" customWidth="1"/>
    <col min="11287" max="11287" width="14.66015625" style="333" customWidth="1"/>
    <col min="11288" max="11288" width="6.33203125" style="333" customWidth="1"/>
    <col min="11289" max="11520" width="10.66015625" style="333" customWidth="1"/>
    <col min="11521" max="11521" width="6.16015625" style="333" customWidth="1"/>
    <col min="11522" max="11522" width="22.83203125" style="333" customWidth="1"/>
    <col min="11523" max="11523" width="10.66015625" style="333" hidden="1" customWidth="1"/>
    <col min="11524" max="11524" width="6.33203125" style="333" customWidth="1"/>
    <col min="11525" max="11525" width="49.33203125" style="333" customWidth="1"/>
    <col min="11526" max="11527" width="10.66015625" style="333" hidden="1" customWidth="1"/>
    <col min="11528" max="11528" width="29.33203125" style="333" customWidth="1"/>
    <col min="11529" max="11529" width="10.66015625" style="333" hidden="1" customWidth="1"/>
    <col min="11530" max="11530" width="9.66015625" style="333" customWidth="1"/>
    <col min="11531" max="11531" width="13" style="333" customWidth="1"/>
    <col min="11532" max="11532" width="5.5" style="333" customWidth="1"/>
    <col min="11533" max="11533" width="9.16015625" style="333" customWidth="1"/>
    <col min="11534" max="11534" width="13" style="333" customWidth="1"/>
    <col min="11535" max="11535" width="5" style="333" customWidth="1"/>
    <col min="11536" max="11536" width="8.66015625" style="333" customWidth="1"/>
    <col min="11537" max="11537" width="13" style="333" customWidth="1"/>
    <col min="11538" max="11538" width="5.66015625" style="333" customWidth="1"/>
    <col min="11539" max="11539" width="4.83203125" style="333" customWidth="1"/>
    <col min="11540" max="11540" width="5.16015625" style="333" customWidth="1"/>
    <col min="11541" max="11541" width="10.16015625" style="333" customWidth="1"/>
    <col min="11542" max="11542" width="10.66015625" style="333" hidden="1" customWidth="1"/>
    <col min="11543" max="11543" width="14.66015625" style="333" customWidth="1"/>
    <col min="11544" max="11544" width="6.33203125" style="333" customWidth="1"/>
    <col min="11545" max="11776" width="10.66015625" style="333" customWidth="1"/>
    <col min="11777" max="11777" width="6.16015625" style="333" customWidth="1"/>
    <col min="11778" max="11778" width="22.83203125" style="333" customWidth="1"/>
    <col min="11779" max="11779" width="10.66015625" style="333" hidden="1" customWidth="1"/>
    <col min="11780" max="11780" width="6.33203125" style="333" customWidth="1"/>
    <col min="11781" max="11781" width="49.33203125" style="333" customWidth="1"/>
    <col min="11782" max="11783" width="10.66015625" style="333" hidden="1" customWidth="1"/>
    <col min="11784" max="11784" width="29.33203125" style="333" customWidth="1"/>
    <col min="11785" max="11785" width="10.66015625" style="333" hidden="1" customWidth="1"/>
    <col min="11786" max="11786" width="9.66015625" style="333" customWidth="1"/>
    <col min="11787" max="11787" width="13" style="333" customWidth="1"/>
    <col min="11788" max="11788" width="5.5" style="333" customWidth="1"/>
    <col min="11789" max="11789" width="9.16015625" style="333" customWidth="1"/>
    <col min="11790" max="11790" width="13" style="333" customWidth="1"/>
    <col min="11791" max="11791" width="5" style="333" customWidth="1"/>
    <col min="11792" max="11792" width="8.66015625" style="333" customWidth="1"/>
    <col min="11793" max="11793" width="13" style="333" customWidth="1"/>
    <col min="11794" max="11794" width="5.66015625" style="333" customWidth="1"/>
    <col min="11795" max="11795" width="4.83203125" style="333" customWidth="1"/>
    <col min="11796" max="11796" width="5.16015625" style="333" customWidth="1"/>
    <col min="11797" max="11797" width="10.16015625" style="333" customWidth="1"/>
    <col min="11798" max="11798" width="10.66015625" style="333" hidden="1" customWidth="1"/>
    <col min="11799" max="11799" width="14.66015625" style="333" customWidth="1"/>
    <col min="11800" max="11800" width="6.33203125" style="333" customWidth="1"/>
    <col min="11801" max="12032" width="10.66015625" style="333" customWidth="1"/>
    <col min="12033" max="12033" width="6.16015625" style="333" customWidth="1"/>
    <col min="12034" max="12034" width="22.83203125" style="333" customWidth="1"/>
    <col min="12035" max="12035" width="10.66015625" style="333" hidden="1" customWidth="1"/>
    <col min="12036" max="12036" width="6.33203125" style="333" customWidth="1"/>
    <col min="12037" max="12037" width="49.33203125" style="333" customWidth="1"/>
    <col min="12038" max="12039" width="10.66015625" style="333" hidden="1" customWidth="1"/>
    <col min="12040" max="12040" width="29.33203125" style="333" customWidth="1"/>
    <col min="12041" max="12041" width="10.66015625" style="333" hidden="1" customWidth="1"/>
    <col min="12042" max="12042" width="9.66015625" style="333" customWidth="1"/>
    <col min="12043" max="12043" width="13" style="333" customWidth="1"/>
    <col min="12044" max="12044" width="5.5" style="333" customWidth="1"/>
    <col min="12045" max="12045" width="9.16015625" style="333" customWidth="1"/>
    <col min="12046" max="12046" width="13" style="333" customWidth="1"/>
    <col min="12047" max="12047" width="5" style="333" customWidth="1"/>
    <col min="12048" max="12048" width="8.66015625" style="333" customWidth="1"/>
    <col min="12049" max="12049" width="13" style="333" customWidth="1"/>
    <col min="12050" max="12050" width="5.66015625" style="333" customWidth="1"/>
    <col min="12051" max="12051" width="4.83203125" style="333" customWidth="1"/>
    <col min="12052" max="12052" width="5.16015625" style="333" customWidth="1"/>
    <col min="12053" max="12053" width="10.16015625" style="333" customWidth="1"/>
    <col min="12054" max="12054" width="10.66015625" style="333" hidden="1" customWidth="1"/>
    <col min="12055" max="12055" width="14.66015625" style="333" customWidth="1"/>
    <col min="12056" max="12056" width="6.33203125" style="333" customWidth="1"/>
    <col min="12057" max="12288" width="10.66015625" style="333" customWidth="1"/>
    <col min="12289" max="12289" width="6.16015625" style="333" customWidth="1"/>
    <col min="12290" max="12290" width="22.83203125" style="333" customWidth="1"/>
    <col min="12291" max="12291" width="10.66015625" style="333" hidden="1" customWidth="1"/>
    <col min="12292" max="12292" width="6.33203125" style="333" customWidth="1"/>
    <col min="12293" max="12293" width="49.33203125" style="333" customWidth="1"/>
    <col min="12294" max="12295" width="10.66015625" style="333" hidden="1" customWidth="1"/>
    <col min="12296" max="12296" width="29.33203125" style="333" customWidth="1"/>
    <col min="12297" max="12297" width="10.66015625" style="333" hidden="1" customWidth="1"/>
    <col min="12298" max="12298" width="9.66015625" style="333" customWidth="1"/>
    <col min="12299" max="12299" width="13" style="333" customWidth="1"/>
    <col min="12300" max="12300" width="5.5" style="333" customWidth="1"/>
    <col min="12301" max="12301" width="9.16015625" style="333" customWidth="1"/>
    <col min="12302" max="12302" width="13" style="333" customWidth="1"/>
    <col min="12303" max="12303" width="5" style="333" customWidth="1"/>
    <col min="12304" max="12304" width="8.66015625" style="333" customWidth="1"/>
    <col min="12305" max="12305" width="13" style="333" customWidth="1"/>
    <col min="12306" max="12306" width="5.66015625" style="333" customWidth="1"/>
    <col min="12307" max="12307" width="4.83203125" style="333" customWidth="1"/>
    <col min="12308" max="12308" width="5.16015625" style="333" customWidth="1"/>
    <col min="12309" max="12309" width="10.16015625" style="333" customWidth="1"/>
    <col min="12310" max="12310" width="10.66015625" style="333" hidden="1" customWidth="1"/>
    <col min="12311" max="12311" width="14.66015625" style="333" customWidth="1"/>
    <col min="12312" max="12312" width="6.33203125" style="333" customWidth="1"/>
    <col min="12313" max="12544" width="10.66015625" style="333" customWidth="1"/>
    <col min="12545" max="12545" width="6.16015625" style="333" customWidth="1"/>
    <col min="12546" max="12546" width="22.83203125" style="333" customWidth="1"/>
    <col min="12547" max="12547" width="10.66015625" style="333" hidden="1" customWidth="1"/>
    <col min="12548" max="12548" width="6.33203125" style="333" customWidth="1"/>
    <col min="12549" max="12549" width="49.33203125" style="333" customWidth="1"/>
    <col min="12550" max="12551" width="10.66015625" style="333" hidden="1" customWidth="1"/>
    <col min="12552" max="12552" width="29.33203125" style="333" customWidth="1"/>
    <col min="12553" max="12553" width="10.66015625" style="333" hidden="1" customWidth="1"/>
    <col min="12554" max="12554" width="9.66015625" style="333" customWidth="1"/>
    <col min="12555" max="12555" width="13" style="333" customWidth="1"/>
    <col min="12556" max="12556" width="5.5" style="333" customWidth="1"/>
    <col min="12557" max="12557" width="9.16015625" style="333" customWidth="1"/>
    <col min="12558" max="12558" width="13" style="333" customWidth="1"/>
    <col min="12559" max="12559" width="5" style="333" customWidth="1"/>
    <col min="12560" max="12560" width="8.66015625" style="333" customWidth="1"/>
    <col min="12561" max="12561" width="13" style="333" customWidth="1"/>
    <col min="12562" max="12562" width="5.66015625" style="333" customWidth="1"/>
    <col min="12563" max="12563" width="4.83203125" style="333" customWidth="1"/>
    <col min="12564" max="12564" width="5.16015625" style="333" customWidth="1"/>
    <col min="12565" max="12565" width="10.16015625" style="333" customWidth="1"/>
    <col min="12566" max="12566" width="10.66015625" style="333" hidden="1" customWidth="1"/>
    <col min="12567" max="12567" width="14.66015625" style="333" customWidth="1"/>
    <col min="12568" max="12568" width="6.33203125" style="333" customWidth="1"/>
    <col min="12569" max="12800" width="10.66015625" style="333" customWidth="1"/>
    <col min="12801" max="12801" width="6.16015625" style="333" customWidth="1"/>
    <col min="12802" max="12802" width="22.83203125" style="333" customWidth="1"/>
    <col min="12803" max="12803" width="10.66015625" style="333" hidden="1" customWidth="1"/>
    <col min="12804" max="12804" width="6.33203125" style="333" customWidth="1"/>
    <col min="12805" max="12805" width="49.33203125" style="333" customWidth="1"/>
    <col min="12806" max="12807" width="10.66015625" style="333" hidden="1" customWidth="1"/>
    <col min="12808" max="12808" width="29.33203125" style="333" customWidth="1"/>
    <col min="12809" max="12809" width="10.66015625" style="333" hidden="1" customWidth="1"/>
    <col min="12810" max="12810" width="9.66015625" style="333" customWidth="1"/>
    <col min="12811" max="12811" width="13" style="333" customWidth="1"/>
    <col min="12812" max="12812" width="5.5" style="333" customWidth="1"/>
    <col min="12813" max="12813" width="9.16015625" style="333" customWidth="1"/>
    <col min="12814" max="12814" width="13" style="333" customWidth="1"/>
    <col min="12815" max="12815" width="5" style="333" customWidth="1"/>
    <col min="12816" max="12816" width="8.66015625" style="333" customWidth="1"/>
    <col min="12817" max="12817" width="13" style="333" customWidth="1"/>
    <col min="12818" max="12818" width="5.66015625" style="333" customWidth="1"/>
    <col min="12819" max="12819" width="4.83203125" style="333" customWidth="1"/>
    <col min="12820" max="12820" width="5.16015625" style="333" customWidth="1"/>
    <col min="12821" max="12821" width="10.16015625" style="333" customWidth="1"/>
    <col min="12822" max="12822" width="10.66015625" style="333" hidden="1" customWidth="1"/>
    <col min="12823" max="12823" width="14.66015625" style="333" customWidth="1"/>
    <col min="12824" max="12824" width="6.33203125" style="333" customWidth="1"/>
    <col min="12825" max="13056" width="10.66015625" style="333" customWidth="1"/>
    <col min="13057" max="13057" width="6.16015625" style="333" customWidth="1"/>
    <col min="13058" max="13058" width="22.83203125" style="333" customWidth="1"/>
    <col min="13059" max="13059" width="10.66015625" style="333" hidden="1" customWidth="1"/>
    <col min="13060" max="13060" width="6.33203125" style="333" customWidth="1"/>
    <col min="13061" max="13061" width="49.33203125" style="333" customWidth="1"/>
    <col min="13062" max="13063" width="10.66015625" style="333" hidden="1" customWidth="1"/>
    <col min="13064" max="13064" width="29.33203125" style="333" customWidth="1"/>
    <col min="13065" max="13065" width="10.66015625" style="333" hidden="1" customWidth="1"/>
    <col min="13066" max="13066" width="9.66015625" style="333" customWidth="1"/>
    <col min="13067" max="13067" width="13" style="333" customWidth="1"/>
    <col min="13068" max="13068" width="5.5" style="333" customWidth="1"/>
    <col min="13069" max="13069" width="9.16015625" style="333" customWidth="1"/>
    <col min="13070" max="13070" width="13" style="333" customWidth="1"/>
    <col min="13071" max="13071" width="5" style="333" customWidth="1"/>
    <col min="13072" max="13072" width="8.66015625" style="333" customWidth="1"/>
    <col min="13073" max="13073" width="13" style="333" customWidth="1"/>
    <col min="13074" max="13074" width="5.66015625" style="333" customWidth="1"/>
    <col min="13075" max="13075" width="4.83203125" style="333" customWidth="1"/>
    <col min="13076" max="13076" width="5.16015625" style="333" customWidth="1"/>
    <col min="13077" max="13077" width="10.16015625" style="333" customWidth="1"/>
    <col min="13078" max="13078" width="10.66015625" style="333" hidden="1" customWidth="1"/>
    <col min="13079" max="13079" width="14.66015625" style="333" customWidth="1"/>
    <col min="13080" max="13080" width="6.33203125" style="333" customWidth="1"/>
    <col min="13081" max="13312" width="10.66015625" style="333" customWidth="1"/>
    <col min="13313" max="13313" width="6.16015625" style="333" customWidth="1"/>
    <col min="13314" max="13314" width="22.83203125" style="333" customWidth="1"/>
    <col min="13315" max="13315" width="10.66015625" style="333" hidden="1" customWidth="1"/>
    <col min="13316" max="13316" width="6.33203125" style="333" customWidth="1"/>
    <col min="13317" max="13317" width="49.33203125" style="333" customWidth="1"/>
    <col min="13318" max="13319" width="10.66015625" style="333" hidden="1" customWidth="1"/>
    <col min="13320" max="13320" width="29.33203125" style="333" customWidth="1"/>
    <col min="13321" max="13321" width="10.66015625" style="333" hidden="1" customWidth="1"/>
    <col min="13322" max="13322" width="9.66015625" style="333" customWidth="1"/>
    <col min="13323" max="13323" width="13" style="333" customWidth="1"/>
    <col min="13324" max="13324" width="5.5" style="333" customWidth="1"/>
    <col min="13325" max="13325" width="9.16015625" style="333" customWidth="1"/>
    <col min="13326" max="13326" width="13" style="333" customWidth="1"/>
    <col min="13327" max="13327" width="5" style="333" customWidth="1"/>
    <col min="13328" max="13328" width="8.66015625" style="333" customWidth="1"/>
    <col min="13329" max="13329" width="13" style="333" customWidth="1"/>
    <col min="13330" max="13330" width="5.66015625" style="333" customWidth="1"/>
    <col min="13331" max="13331" width="4.83203125" style="333" customWidth="1"/>
    <col min="13332" max="13332" width="5.16015625" style="333" customWidth="1"/>
    <col min="13333" max="13333" width="10.16015625" style="333" customWidth="1"/>
    <col min="13334" max="13334" width="10.66015625" style="333" hidden="1" customWidth="1"/>
    <col min="13335" max="13335" width="14.66015625" style="333" customWidth="1"/>
    <col min="13336" max="13336" width="6.33203125" style="333" customWidth="1"/>
    <col min="13337" max="13568" width="10.66015625" style="333" customWidth="1"/>
    <col min="13569" max="13569" width="6.16015625" style="333" customWidth="1"/>
    <col min="13570" max="13570" width="22.83203125" style="333" customWidth="1"/>
    <col min="13571" max="13571" width="10.66015625" style="333" hidden="1" customWidth="1"/>
    <col min="13572" max="13572" width="6.33203125" style="333" customWidth="1"/>
    <col min="13573" max="13573" width="49.33203125" style="333" customWidth="1"/>
    <col min="13574" max="13575" width="10.66015625" style="333" hidden="1" customWidth="1"/>
    <col min="13576" max="13576" width="29.33203125" style="333" customWidth="1"/>
    <col min="13577" max="13577" width="10.66015625" style="333" hidden="1" customWidth="1"/>
    <col min="13578" max="13578" width="9.66015625" style="333" customWidth="1"/>
    <col min="13579" max="13579" width="13" style="333" customWidth="1"/>
    <col min="13580" max="13580" width="5.5" style="333" customWidth="1"/>
    <col min="13581" max="13581" width="9.16015625" style="333" customWidth="1"/>
    <col min="13582" max="13582" width="13" style="333" customWidth="1"/>
    <col min="13583" max="13583" width="5" style="333" customWidth="1"/>
    <col min="13584" max="13584" width="8.66015625" style="333" customWidth="1"/>
    <col min="13585" max="13585" width="13" style="333" customWidth="1"/>
    <col min="13586" max="13586" width="5.66015625" style="333" customWidth="1"/>
    <col min="13587" max="13587" width="4.83203125" style="333" customWidth="1"/>
    <col min="13588" max="13588" width="5.16015625" style="333" customWidth="1"/>
    <col min="13589" max="13589" width="10.16015625" style="333" customWidth="1"/>
    <col min="13590" max="13590" width="10.66015625" style="333" hidden="1" customWidth="1"/>
    <col min="13591" max="13591" width="14.66015625" style="333" customWidth="1"/>
    <col min="13592" max="13592" width="6.33203125" style="333" customWidth="1"/>
    <col min="13593" max="13824" width="10.66015625" style="333" customWidth="1"/>
    <col min="13825" max="13825" width="6.16015625" style="333" customWidth="1"/>
    <col min="13826" max="13826" width="22.83203125" style="333" customWidth="1"/>
    <col min="13827" max="13827" width="10.66015625" style="333" hidden="1" customWidth="1"/>
    <col min="13828" max="13828" width="6.33203125" style="333" customWidth="1"/>
    <col min="13829" max="13829" width="49.33203125" style="333" customWidth="1"/>
    <col min="13830" max="13831" width="10.66015625" style="333" hidden="1" customWidth="1"/>
    <col min="13832" max="13832" width="29.33203125" style="333" customWidth="1"/>
    <col min="13833" max="13833" width="10.66015625" style="333" hidden="1" customWidth="1"/>
    <col min="13834" max="13834" width="9.66015625" style="333" customWidth="1"/>
    <col min="13835" max="13835" width="13" style="333" customWidth="1"/>
    <col min="13836" max="13836" width="5.5" style="333" customWidth="1"/>
    <col min="13837" max="13837" width="9.16015625" style="333" customWidth="1"/>
    <col min="13838" max="13838" width="13" style="333" customWidth="1"/>
    <col min="13839" max="13839" width="5" style="333" customWidth="1"/>
    <col min="13840" max="13840" width="8.66015625" style="333" customWidth="1"/>
    <col min="13841" max="13841" width="13" style="333" customWidth="1"/>
    <col min="13842" max="13842" width="5.66015625" style="333" customWidth="1"/>
    <col min="13843" max="13843" width="4.83203125" style="333" customWidth="1"/>
    <col min="13844" max="13844" width="5.16015625" style="333" customWidth="1"/>
    <col min="13845" max="13845" width="10.16015625" style="333" customWidth="1"/>
    <col min="13846" max="13846" width="10.66015625" style="333" hidden="1" customWidth="1"/>
    <col min="13847" max="13847" width="14.66015625" style="333" customWidth="1"/>
    <col min="13848" max="13848" width="6.33203125" style="333" customWidth="1"/>
    <col min="13849" max="14080" width="10.66015625" style="333" customWidth="1"/>
    <col min="14081" max="14081" width="6.16015625" style="333" customWidth="1"/>
    <col min="14082" max="14082" width="22.83203125" style="333" customWidth="1"/>
    <col min="14083" max="14083" width="10.66015625" style="333" hidden="1" customWidth="1"/>
    <col min="14084" max="14084" width="6.33203125" style="333" customWidth="1"/>
    <col min="14085" max="14085" width="49.33203125" style="333" customWidth="1"/>
    <col min="14086" max="14087" width="10.66015625" style="333" hidden="1" customWidth="1"/>
    <col min="14088" max="14088" width="29.33203125" style="333" customWidth="1"/>
    <col min="14089" max="14089" width="10.66015625" style="333" hidden="1" customWidth="1"/>
    <col min="14090" max="14090" width="9.66015625" style="333" customWidth="1"/>
    <col min="14091" max="14091" width="13" style="333" customWidth="1"/>
    <col min="14092" max="14092" width="5.5" style="333" customWidth="1"/>
    <col min="14093" max="14093" width="9.16015625" style="333" customWidth="1"/>
    <col min="14094" max="14094" width="13" style="333" customWidth="1"/>
    <col min="14095" max="14095" width="5" style="333" customWidth="1"/>
    <col min="14096" max="14096" width="8.66015625" style="333" customWidth="1"/>
    <col min="14097" max="14097" width="13" style="333" customWidth="1"/>
    <col min="14098" max="14098" width="5.66015625" style="333" customWidth="1"/>
    <col min="14099" max="14099" width="4.83203125" style="333" customWidth="1"/>
    <col min="14100" max="14100" width="5.16015625" style="333" customWidth="1"/>
    <col min="14101" max="14101" width="10.16015625" style="333" customWidth="1"/>
    <col min="14102" max="14102" width="10.66015625" style="333" hidden="1" customWidth="1"/>
    <col min="14103" max="14103" width="14.66015625" style="333" customWidth="1"/>
    <col min="14104" max="14104" width="6.33203125" style="333" customWidth="1"/>
    <col min="14105" max="14336" width="10.66015625" style="333" customWidth="1"/>
    <col min="14337" max="14337" width="6.16015625" style="333" customWidth="1"/>
    <col min="14338" max="14338" width="22.83203125" style="333" customWidth="1"/>
    <col min="14339" max="14339" width="10.66015625" style="333" hidden="1" customWidth="1"/>
    <col min="14340" max="14340" width="6.33203125" style="333" customWidth="1"/>
    <col min="14341" max="14341" width="49.33203125" style="333" customWidth="1"/>
    <col min="14342" max="14343" width="10.66015625" style="333" hidden="1" customWidth="1"/>
    <col min="14344" max="14344" width="29.33203125" style="333" customWidth="1"/>
    <col min="14345" max="14345" width="10.66015625" style="333" hidden="1" customWidth="1"/>
    <col min="14346" max="14346" width="9.66015625" style="333" customWidth="1"/>
    <col min="14347" max="14347" width="13" style="333" customWidth="1"/>
    <col min="14348" max="14348" width="5.5" style="333" customWidth="1"/>
    <col min="14349" max="14349" width="9.16015625" style="333" customWidth="1"/>
    <col min="14350" max="14350" width="13" style="333" customWidth="1"/>
    <col min="14351" max="14351" width="5" style="333" customWidth="1"/>
    <col min="14352" max="14352" width="8.66015625" style="333" customWidth="1"/>
    <col min="14353" max="14353" width="13" style="333" customWidth="1"/>
    <col min="14354" max="14354" width="5.66015625" style="333" customWidth="1"/>
    <col min="14355" max="14355" width="4.83203125" style="333" customWidth="1"/>
    <col min="14356" max="14356" width="5.16015625" style="333" customWidth="1"/>
    <col min="14357" max="14357" width="10.16015625" style="333" customWidth="1"/>
    <col min="14358" max="14358" width="10.66015625" style="333" hidden="1" customWidth="1"/>
    <col min="14359" max="14359" width="14.66015625" style="333" customWidth="1"/>
    <col min="14360" max="14360" width="6.33203125" style="333" customWidth="1"/>
    <col min="14361" max="14592" width="10.66015625" style="333" customWidth="1"/>
    <col min="14593" max="14593" width="6.16015625" style="333" customWidth="1"/>
    <col min="14594" max="14594" width="22.83203125" style="333" customWidth="1"/>
    <col min="14595" max="14595" width="10.66015625" style="333" hidden="1" customWidth="1"/>
    <col min="14596" max="14596" width="6.33203125" style="333" customWidth="1"/>
    <col min="14597" max="14597" width="49.33203125" style="333" customWidth="1"/>
    <col min="14598" max="14599" width="10.66015625" style="333" hidden="1" customWidth="1"/>
    <col min="14600" max="14600" width="29.33203125" style="333" customWidth="1"/>
    <col min="14601" max="14601" width="10.66015625" style="333" hidden="1" customWidth="1"/>
    <col min="14602" max="14602" width="9.66015625" style="333" customWidth="1"/>
    <col min="14603" max="14603" width="13" style="333" customWidth="1"/>
    <col min="14604" max="14604" width="5.5" style="333" customWidth="1"/>
    <col min="14605" max="14605" width="9.16015625" style="333" customWidth="1"/>
    <col min="14606" max="14606" width="13" style="333" customWidth="1"/>
    <col min="14607" max="14607" width="5" style="333" customWidth="1"/>
    <col min="14608" max="14608" width="8.66015625" style="333" customWidth="1"/>
    <col min="14609" max="14609" width="13" style="333" customWidth="1"/>
    <col min="14610" max="14610" width="5.66015625" style="333" customWidth="1"/>
    <col min="14611" max="14611" width="4.83203125" style="333" customWidth="1"/>
    <col min="14612" max="14612" width="5.16015625" style="333" customWidth="1"/>
    <col min="14613" max="14613" width="10.16015625" style="333" customWidth="1"/>
    <col min="14614" max="14614" width="10.66015625" style="333" hidden="1" customWidth="1"/>
    <col min="14615" max="14615" width="14.66015625" style="333" customWidth="1"/>
    <col min="14616" max="14616" width="6.33203125" style="333" customWidth="1"/>
    <col min="14617" max="14848" width="10.66015625" style="333" customWidth="1"/>
    <col min="14849" max="14849" width="6.16015625" style="333" customWidth="1"/>
    <col min="14850" max="14850" width="22.83203125" style="333" customWidth="1"/>
    <col min="14851" max="14851" width="10.66015625" style="333" hidden="1" customWidth="1"/>
    <col min="14852" max="14852" width="6.33203125" style="333" customWidth="1"/>
    <col min="14853" max="14853" width="49.33203125" style="333" customWidth="1"/>
    <col min="14854" max="14855" width="10.66015625" style="333" hidden="1" customWidth="1"/>
    <col min="14856" max="14856" width="29.33203125" style="333" customWidth="1"/>
    <col min="14857" max="14857" width="10.66015625" style="333" hidden="1" customWidth="1"/>
    <col min="14858" max="14858" width="9.66015625" style="333" customWidth="1"/>
    <col min="14859" max="14859" width="13" style="333" customWidth="1"/>
    <col min="14860" max="14860" width="5.5" style="333" customWidth="1"/>
    <col min="14861" max="14861" width="9.16015625" style="333" customWidth="1"/>
    <col min="14862" max="14862" width="13" style="333" customWidth="1"/>
    <col min="14863" max="14863" width="5" style="333" customWidth="1"/>
    <col min="14864" max="14864" width="8.66015625" style="333" customWidth="1"/>
    <col min="14865" max="14865" width="13" style="333" customWidth="1"/>
    <col min="14866" max="14866" width="5.66015625" style="333" customWidth="1"/>
    <col min="14867" max="14867" width="4.83203125" style="333" customWidth="1"/>
    <col min="14868" max="14868" width="5.16015625" style="333" customWidth="1"/>
    <col min="14869" max="14869" width="10.16015625" style="333" customWidth="1"/>
    <col min="14870" max="14870" width="10.66015625" style="333" hidden="1" customWidth="1"/>
    <col min="14871" max="14871" width="14.66015625" style="333" customWidth="1"/>
    <col min="14872" max="14872" width="6.33203125" style="333" customWidth="1"/>
    <col min="14873" max="15104" width="10.66015625" style="333" customWidth="1"/>
    <col min="15105" max="15105" width="6.16015625" style="333" customWidth="1"/>
    <col min="15106" max="15106" width="22.83203125" style="333" customWidth="1"/>
    <col min="15107" max="15107" width="10.66015625" style="333" hidden="1" customWidth="1"/>
    <col min="15108" max="15108" width="6.33203125" style="333" customWidth="1"/>
    <col min="15109" max="15109" width="49.33203125" style="333" customWidth="1"/>
    <col min="15110" max="15111" width="10.66015625" style="333" hidden="1" customWidth="1"/>
    <col min="15112" max="15112" width="29.33203125" style="333" customWidth="1"/>
    <col min="15113" max="15113" width="10.66015625" style="333" hidden="1" customWidth="1"/>
    <col min="15114" max="15114" width="9.66015625" style="333" customWidth="1"/>
    <col min="15115" max="15115" width="13" style="333" customWidth="1"/>
    <col min="15116" max="15116" width="5.5" style="333" customWidth="1"/>
    <col min="15117" max="15117" width="9.16015625" style="333" customWidth="1"/>
    <col min="15118" max="15118" width="13" style="333" customWidth="1"/>
    <col min="15119" max="15119" width="5" style="333" customWidth="1"/>
    <col min="15120" max="15120" width="8.66015625" style="333" customWidth="1"/>
    <col min="15121" max="15121" width="13" style="333" customWidth="1"/>
    <col min="15122" max="15122" width="5.66015625" style="333" customWidth="1"/>
    <col min="15123" max="15123" width="4.83203125" style="333" customWidth="1"/>
    <col min="15124" max="15124" width="5.16015625" style="333" customWidth="1"/>
    <col min="15125" max="15125" width="10.16015625" style="333" customWidth="1"/>
    <col min="15126" max="15126" width="10.66015625" style="333" hidden="1" customWidth="1"/>
    <col min="15127" max="15127" width="14.66015625" style="333" customWidth="1"/>
    <col min="15128" max="15128" width="6.33203125" style="333" customWidth="1"/>
    <col min="15129" max="15360" width="10.66015625" style="333" customWidth="1"/>
    <col min="15361" max="15361" width="6.16015625" style="333" customWidth="1"/>
    <col min="15362" max="15362" width="22.83203125" style="333" customWidth="1"/>
    <col min="15363" max="15363" width="10.66015625" style="333" hidden="1" customWidth="1"/>
    <col min="15364" max="15364" width="6.33203125" style="333" customWidth="1"/>
    <col min="15365" max="15365" width="49.33203125" style="333" customWidth="1"/>
    <col min="15366" max="15367" width="10.66015625" style="333" hidden="1" customWidth="1"/>
    <col min="15368" max="15368" width="29.33203125" style="333" customWidth="1"/>
    <col min="15369" max="15369" width="10.66015625" style="333" hidden="1" customWidth="1"/>
    <col min="15370" max="15370" width="9.66015625" style="333" customWidth="1"/>
    <col min="15371" max="15371" width="13" style="333" customWidth="1"/>
    <col min="15372" max="15372" width="5.5" style="333" customWidth="1"/>
    <col min="15373" max="15373" width="9.16015625" style="333" customWidth="1"/>
    <col min="15374" max="15374" width="13" style="333" customWidth="1"/>
    <col min="15375" max="15375" width="5" style="333" customWidth="1"/>
    <col min="15376" max="15376" width="8.66015625" style="333" customWidth="1"/>
    <col min="15377" max="15377" width="13" style="333" customWidth="1"/>
    <col min="15378" max="15378" width="5.66015625" style="333" customWidth="1"/>
    <col min="15379" max="15379" width="4.83203125" style="333" customWidth="1"/>
    <col min="15380" max="15380" width="5.16015625" style="333" customWidth="1"/>
    <col min="15381" max="15381" width="10.16015625" style="333" customWidth="1"/>
    <col min="15382" max="15382" width="10.66015625" style="333" hidden="1" customWidth="1"/>
    <col min="15383" max="15383" width="14.66015625" style="333" customWidth="1"/>
    <col min="15384" max="15384" width="6.33203125" style="333" customWidth="1"/>
    <col min="15385" max="15616" width="10.66015625" style="333" customWidth="1"/>
    <col min="15617" max="15617" width="6.16015625" style="333" customWidth="1"/>
    <col min="15618" max="15618" width="22.83203125" style="333" customWidth="1"/>
    <col min="15619" max="15619" width="10.66015625" style="333" hidden="1" customWidth="1"/>
    <col min="15620" max="15620" width="6.33203125" style="333" customWidth="1"/>
    <col min="15621" max="15621" width="49.33203125" style="333" customWidth="1"/>
    <col min="15622" max="15623" width="10.66015625" style="333" hidden="1" customWidth="1"/>
    <col min="15624" max="15624" width="29.33203125" style="333" customWidth="1"/>
    <col min="15625" max="15625" width="10.66015625" style="333" hidden="1" customWidth="1"/>
    <col min="15626" max="15626" width="9.66015625" style="333" customWidth="1"/>
    <col min="15627" max="15627" width="13" style="333" customWidth="1"/>
    <col min="15628" max="15628" width="5.5" style="333" customWidth="1"/>
    <col min="15629" max="15629" width="9.16015625" style="333" customWidth="1"/>
    <col min="15630" max="15630" width="13" style="333" customWidth="1"/>
    <col min="15631" max="15631" width="5" style="333" customWidth="1"/>
    <col min="15632" max="15632" width="8.66015625" style="333" customWidth="1"/>
    <col min="15633" max="15633" width="13" style="333" customWidth="1"/>
    <col min="15634" max="15634" width="5.66015625" style="333" customWidth="1"/>
    <col min="15635" max="15635" width="4.83203125" style="333" customWidth="1"/>
    <col min="15636" max="15636" width="5.16015625" style="333" customWidth="1"/>
    <col min="15637" max="15637" width="10.16015625" style="333" customWidth="1"/>
    <col min="15638" max="15638" width="10.66015625" style="333" hidden="1" customWidth="1"/>
    <col min="15639" max="15639" width="14.66015625" style="333" customWidth="1"/>
    <col min="15640" max="15640" width="6.33203125" style="333" customWidth="1"/>
    <col min="15641" max="15872" width="10.66015625" style="333" customWidth="1"/>
    <col min="15873" max="15873" width="6.16015625" style="333" customWidth="1"/>
    <col min="15874" max="15874" width="22.83203125" style="333" customWidth="1"/>
    <col min="15875" max="15875" width="10.66015625" style="333" hidden="1" customWidth="1"/>
    <col min="15876" max="15876" width="6.33203125" style="333" customWidth="1"/>
    <col min="15877" max="15877" width="49.33203125" style="333" customWidth="1"/>
    <col min="15878" max="15879" width="10.66015625" style="333" hidden="1" customWidth="1"/>
    <col min="15880" max="15880" width="29.33203125" style="333" customWidth="1"/>
    <col min="15881" max="15881" width="10.66015625" style="333" hidden="1" customWidth="1"/>
    <col min="15882" max="15882" width="9.66015625" style="333" customWidth="1"/>
    <col min="15883" max="15883" width="13" style="333" customWidth="1"/>
    <col min="15884" max="15884" width="5.5" style="333" customWidth="1"/>
    <col min="15885" max="15885" width="9.16015625" style="333" customWidth="1"/>
    <col min="15886" max="15886" width="13" style="333" customWidth="1"/>
    <col min="15887" max="15887" width="5" style="333" customWidth="1"/>
    <col min="15888" max="15888" width="8.66015625" style="333" customWidth="1"/>
    <col min="15889" max="15889" width="13" style="333" customWidth="1"/>
    <col min="15890" max="15890" width="5.66015625" style="333" customWidth="1"/>
    <col min="15891" max="15891" width="4.83203125" style="333" customWidth="1"/>
    <col min="15892" max="15892" width="5.16015625" style="333" customWidth="1"/>
    <col min="15893" max="15893" width="10.16015625" style="333" customWidth="1"/>
    <col min="15894" max="15894" width="10.66015625" style="333" hidden="1" customWidth="1"/>
    <col min="15895" max="15895" width="14.66015625" style="333" customWidth="1"/>
    <col min="15896" max="15896" width="6.33203125" style="333" customWidth="1"/>
    <col min="15897" max="16128" width="10.66015625" style="333" customWidth="1"/>
    <col min="16129" max="16129" width="6.16015625" style="333" customWidth="1"/>
    <col min="16130" max="16130" width="22.83203125" style="333" customWidth="1"/>
    <col min="16131" max="16131" width="10.66015625" style="333" hidden="1" customWidth="1"/>
    <col min="16132" max="16132" width="6.33203125" style="333" customWidth="1"/>
    <col min="16133" max="16133" width="49.33203125" style="333" customWidth="1"/>
    <col min="16134" max="16135" width="10.66015625" style="333" hidden="1" customWidth="1"/>
    <col min="16136" max="16136" width="29.33203125" style="333" customWidth="1"/>
    <col min="16137" max="16137" width="10.66015625" style="333" hidden="1" customWidth="1"/>
    <col min="16138" max="16138" width="9.66015625" style="333" customWidth="1"/>
    <col min="16139" max="16139" width="13" style="333" customWidth="1"/>
    <col min="16140" max="16140" width="5.5" style="333" customWidth="1"/>
    <col min="16141" max="16141" width="9.16015625" style="333" customWidth="1"/>
    <col min="16142" max="16142" width="13" style="333" customWidth="1"/>
    <col min="16143" max="16143" width="5" style="333" customWidth="1"/>
    <col min="16144" max="16144" width="8.66015625" style="333" customWidth="1"/>
    <col min="16145" max="16145" width="13" style="333" customWidth="1"/>
    <col min="16146" max="16146" width="5.66015625" style="333" customWidth="1"/>
    <col min="16147" max="16147" width="4.83203125" style="333" customWidth="1"/>
    <col min="16148" max="16148" width="5.16015625" style="333" customWidth="1"/>
    <col min="16149" max="16149" width="10.16015625" style="333" customWidth="1"/>
    <col min="16150" max="16150" width="10.66015625" style="333" hidden="1" customWidth="1"/>
    <col min="16151" max="16151" width="14.66015625" style="333" customWidth="1"/>
    <col min="16152" max="16152" width="6.33203125" style="333" customWidth="1"/>
    <col min="16153" max="16384" width="10.66015625" style="333" customWidth="1"/>
  </cols>
  <sheetData>
    <row r="1" spans="1:34" s="282" customFormat="1" ht="12.75" hidden="1">
      <c r="A1" s="272" t="s">
        <v>0</v>
      </c>
      <c r="B1" s="273"/>
      <c r="C1" s="272" t="s">
        <v>1</v>
      </c>
      <c r="D1" s="274"/>
      <c r="E1" s="275"/>
      <c r="F1" s="272" t="s">
        <v>2</v>
      </c>
      <c r="G1" s="276"/>
      <c r="H1" s="277"/>
      <c r="I1" s="277"/>
      <c r="J1" s="278"/>
      <c r="K1" s="279" t="s">
        <v>3</v>
      </c>
      <c r="L1" s="280"/>
      <c r="M1" s="278"/>
      <c r="N1" s="279" t="s">
        <v>4</v>
      </c>
      <c r="O1" s="280"/>
      <c r="P1" s="278"/>
      <c r="Q1" s="279" t="s">
        <v>5</v>
      </c>
      <c r="R1" s="280"/>
      <c r="S1" s="280"/>
      <c r="T1" s="280"/>
      <c r="U1" s="280"/>
      <c r="V1" s="280"/>
      <c r="W1" s="281" t="s">
        <v>6</v>
      </c>
      <c r="Y1" s="283"/>
      <c r="Z1" s="283"/>
      <c r="AA1" s="283"/>
      <c r="AB1" s="283"/>
      <c r="AC1" s="283"/>
      <c r="AD1" s="283"/>
      <c r="AE1" s="283"/>
      <c r="AF1" s="283"/>
      <c r="AH1" s="283"/>
    </row>
    <row r="2" spans="1:23" s="284" customFormat="1" ht="34.5" customHeight="1">
      <c r="A2" s="389" t="s">
        <v>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</row>
    <row r="3" spans="1:23" s="285" customFormat="1" ht="27.75" customHeight="1" hidden="1">
      <c r="A3" s="390" t="s">
        <v>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</row>
    <row r="4" spans="1:24" s="287" customFormat="1" ht="24" customHeight="1">
      <c r="A4" s="391" t="s">
        <v>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286"/>
    </row>
    <row r="5" spans="1:24" s="288" customFormat="1" ht="27.75" customHeight="1">
      <c r="A5" s="392" t="s">
        <v>166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</row>
    <row r="6" spans="1:24" s="292" customFormat="1" ht="21.75" customHeight="1">
      <c r="A6" s="393" t="s">
        <v>13</v>
      </c>
      <c r="B6" s="393"/>
      <c r="C6" s="393"/>
      <c r="D6" s="393"/>
      <c r="E6" s="393"/>
      <c r="F6" s="289"/>
      <c r="G6" s="289"/>
      <c r="H6" s="290"/>
      <c r="I6" s="290"/>
      <c r="J6" s="291"/>
      <c r="K6" s="291"/>
      <c r="L6" s="291"/>
      <c r="M6" s="291"/>
      <c r="N6" s="291"/>
      <c r="O6" s="291"/>
      <c r="P6" s="291"/>
      <c r="Q6" s="291"/>
      <c r="S6" s="293"/>
      <c r="T6" s="293"/>
      <c r="U6" s="293"/>
      <c r="V6" s="293"/>
      <c r="W6" s="294" t="s">
        <v>14</v>
      </c>
      <c r="X6" s="293"/>
    </row>
    <row r="7" spans="1:24" s="296" customFormat="1" ht="13.5" customHeight="1">
      <c r="A7" s="385" t="s">
        <v>15</v>
      </c>
      <c r="B7" s="386" t="s">
        <v>167</v>
      </c>
      <c r="C7" s="387" t="s">
        <v>17</v>
      </c>
      <c r="D7" s="387" t="s">
        <v>18</v>
      </c>
      <c r="E7" s="388" t="s">
        <v>115</v>
      </c>
      <c r="F7" s="388" t="s">
        <v>20</v>
      </c>
      <c r="G7" s="388" t="s">
        <v>21</v>
      </c>
      <c r="H7" s="395" t="s">
        <v>22</v>
      </c>
      <c r="I7" s="295"/>
      <c r="J7" s="396" t="s">
        <v>23</v>
      </c>
      <c r="K7" s="396"/>
      <c r="L7" s="396"/>
      <c r="M7" s="397" t="s">
        <v>24</v>
      </c>
      <c r="N7" s="397"/>
      <c r="O7" s="397"/>
      <c r="P7" s="396" t="s">
        <v>25</v>
      </c>
      <c r="Q7" s="396"/>
      <c r="R7" s="396"/>
      <c r="S7" s="398" t="s">
        <v>26</v>
      </c>
      <c r="T7" s="398" t="s">
        <v>27</v>
      </c>
      <c r="U7" s="394" t="s">
        <v>28</v>
      </c>
      <c r="V7" s="394" t="s">
        <v>29</v>
      </c>
      <c r="W7" s="399" t="s">
        <v>30</v>
      </c>
      <c r="X7" s="394" t="s">
        <v>31</v>
      </c>
    </row>
    <row r="8" spans="1:24" s="296" customFormat="1" ht="38.25" customHeight="1">
      <c r="A8" s="385"/>
      <c r="B8" s="386"/>
      <c r="C8" s="387"/>
      <c r="D8" s="387"/>
      <c r="E8" s="388"/>
      <c r="F8" s="388"/>
      <c r="G8" s="388"/>
      <c r="H8" s="395"/>
      <c r="I8" s="295"/>
      <c r="J8" s="297" t="s">
        <v>32</v>
      </c>
      <c r="K8" s="298" t="s">
        <v>33</v>
      </c>
      <c r="L8" s="299" t="s">
        <v>34</v>
      </c>
      <c r="M8" s="297" t="s">
        <v>32</v>
      </c>
      <c r="N8" s="298" t="s">
        <v>33</v>
      </c>
      <c r="O8" s="299" t="s">
        <v>34</v>
      </c>
      <c r="P8" s="297" t="s">
        <v>32</v>
      </c>
      <c r="Q8" s="298" t="s">
        <v>33</v>
      </c>
      <c r="R8" s="299" t="s">
        <v>34</v>
      </c>
      <c r="S8" s="398"/>
      <c r="T8" s="398"/>
      <c r="U8" s="394"/>
      <c r="V8" s="394"/>
      <c r="W8" s="399"/>
      <c r="X8" s="394"/>
    </row>
    <row r="9" spans="1:24" s="300" customFormat="1" ht="22.5" customHeight="1">
      <c r="A9" s="400" t="s">
        <v>168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</row>
    <row r="10" spans="1:24" s="301" customFormat="1" ht="25.5" customHeight="1">
      <c r="A10" s="401" t="s">
        <v>169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</row>
    <row r="11" spans="1:34" s="310" customFormat="1" ht="31.5" customHeight="1">
      <c r="A11" s="302">
        <f aca="true" t="shared" si="0" ref="A11:A18">RANK(W11,$W$11:$W$18)</f>
        <v>1</v>
      </c>
      <c r="B11" s="48" t="s">
        <v>170</v>
      </c>
      <c r="C11" s="178" t="s">
        <v>91</v>
      </c>
      <c r="D11" s="55" t="s">
        <v>67</v>
      </c>
      <c r="E11" s="118" t="s">
        <v>171</v>
      </c>
      <c r="F11" s="54"/>
      <c r="G11" s="50" t="s">
        <v>38</v>
      </c>
      <c r="H11" s="52" t="s">
        <v>13</v>
      </c>
      <c r="I11" s="303"/>
      <c r="J11" s="304">
        <v>210</v>
      </c>
      <c r="K11" s="305">
        <f aca="true" t="shared" si="1" ref="K11:K18">J11/3</f>
        <v>70</v>
      </c>
      <c r="L11" s="306">
        <f aca="true" t="shared" si="2" ref="L11:L18">RANK(K11,$K$11:$K$18,0)</f>
        <v>1</v>
      </c>
      <c r="M11" s="304">
        <v>205.5</v>
      </c>
      <c r="N11" s="305">
        <f aca="true" t="shared" si="3" ref="N11:N18">M11/3</f>
        <v>68.5</v>
      </c>
      <c r="O11" s="306">
        <f aca="true" t="shared" si="4" ref="O11:O18">RANK(N11,$N$11:$N$18,0)</f>
        <v>1</v>
      </c>
      <c r="P11" s="304">
        <v>209</v>
      </c>
      <c r="Q11" s="305">
        <f aca="true" t="shared" si="5" ref="Q11:Q18">P11/3</f>
        <v>69.66666666666667</v>
      </c>
      <c r="R11" s="306">
        <f aca="true" t="shared" si="6" ref="R11:R18">RANK(Q11,$Q$11:$Q$18,0)</f>
        <v>1</v>
      </c>
      <c r="S11" s="306"/>
      <c r="T11" s="306"/>
      <c r="U11" s="307">
        <f aca="true" t="shared" si="7" ref="U11:U18">P11+M11+J11</f>
        <v>624.5</v>
      </c>
      <c r="V11" s="308"/>
      <c r="W11" s="305">
        <f aca="true" t="shared" si="8" ref="W11:W18">(K11+N11+Q11)/3</f>
        <v>69.3888888888889</v>
      </c>
      <c r="X11" s="309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</row>
    <row r="12" spans="1:34" s="310" customFormat="1" ht="31.5" customHeight="1">
      <c r="A12" s="302">
        <f t="shared" si="0"/>
        <v>2</v>
      </c>
      <c r="B12" s="48" t="s">
        <v>90</v>
      </c>
      <c r="C12" s="119" t="s">
        <v>91</v>
      </c>
      <c r="D12" s="55" t="s">
        <v>67</v>
      </c>
      <c r="E12" s="34" t="s">
        <v>172</v>
      </c>
      <c r="F12" s="54"/>
      <c r="G12" s="52" t="s">
        <v>38</v>
      </c>
      <c r="H12" s="126" t="s">
        <v>13</v>
      </c>
      <c r="I12" s="303"/>
      <c r="J12" s="304">
        <v>201</v>
      </c>
      <c r="K12" s="305">
        <f t="shared" si="1"/>
        <v>67</v>
      </c>
      <c r="L12" s="306">
        <f t="shared" si="2"/>
        <v>3</v>
      </c>
      <c r="M12" s="304">
        <v>201</v>
      </c>
      <c r="N12" s="305">
        <f t="shared" si="3"/>
        <v>67</v>
      </c>
      <c r="O12" s="306">
        <f t="shared" si="4"/>
        <v>2</v>
      </c>
      <c r="P12" s="304">
        <v>198.5</v>
      </c>
      <c r="Q12" s="305">
        <f t="shared" si="5"/>
        <v>66.16666666666667</v>
      </c>
      <c r="R12" s="306">
        <f t="shared" si="6"/>
        <v>2</v>
      </c>
      <c r="S12" s="306"/>
      <c r="T12" s="306"/>
      <c r="U12" s="307">
        <f t="shared" si="7"/>
        <v>600.5</v>
      </c>
      <c r="V12" s="308"/>
      <c r="W12" s="305">
        <f t="shared" si="8"/>
        <v>66.72222222222223</v>
      </c>
      <c r="X12" s="309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</row>
    <row r="13" spans="1:34" s="310" customFormat="1" ht="31.5" customHeight="1">
      <c r="A13" s="302">
        <f t="shared" si="0"/>
        <v>3</v>
      </c>
      <c r="B13" s="118" t="s">
        <v>90</v>
      </c>
      <c r="C13" s="49" t="s">
        <v>91</v>
      </c>
      <c r="D13" s="55" t="s">
        <v>67</v>
      </c>
      <c r="E13" s="34" t="s">
        <v>173</v>
      </c>
      <c r="F13" s="129" t="s">
        <v>174</v>
      </c>
      <c r="G13" s="50" t="s">
        <v>175</v>
      </c>
      <c r="H13" s="52" t="s">
        <v>13</v>
      </c>
      <c r="I13" s="303"/>
      <c r="J13" s="304">
        <v>200.5</v>
      </c>
      <c r="K13" s="305">
        <f t="shared" si="1"/>
        <v>66.83333333333333</v>
      </c>
      <c r="L13" s="306">
        <f t="shared" si="2"/>
        <v>4</v>
      </c>
      <c r="M13" s="304">
        <v>200.5</v>
      </c>
      <c r="N13" s="305">
        <f t="shared" si="3"/>
        <v>66.83333333333333</v>
      </c>
      <c r="O13" s="306">
        <f t="shared" si="4"/>
        <v>3</v>
      </c>
      <c r="P13" s="304">
        <v>198</v>
      </c>
      <c r="Q13" s="305">
        <f t="shared" si="5"/>
        <v>66</v>
      </c>
      <c r="R13" s="306">
        <f t="shared" si="6"/>
        <v>3</v>
      </c>
      <c r="S13" s="306"/>
      <c r="T13" s="306"/>
      <c r="U13" s="307">
        <f t="shared" si="7"/>
        <v>599</v>
      </c>
      <c r="V13" s="308"/>
      <c r="W13" s="305">
        <f t="shared" si="8"/>
        <v>66.55555555555556</v>
      </c>
      <c r="X13" s="309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</row>
    <row r="14" spans="1:34" s="18" customFormat="1" ht="31.5" customHeight="1">
      <c r="A14" s="302">
        <f t="shared" si="0"/>
        <v>4</v>
      </c>
      <c r="B14" s="46" t="s">
        <v>176</v>
      </c>
      <c r="C14" s="54" t="s">
        <v>177</v>
      </c>
      <c r="D14" s="55">
        <v>1</v>
      </c>
      <c r="E14" s="311" t="s">
        <v>178</v>
      </c>
      <c r="F14" s="97" t="s">
        <v>179</v>
      </c>
      <c r="G14" s="98" t="s">
        <v>180</v>
      </c>
      <c r="H14" s="50" t="s">
        <v>71</v>
      </c>
      <c r="I14" s="303"/>
      <c r="J14" s="304">
        <v>203</v>
      </c>
      <c r="K14" s="305">
        <f t="shared" si="1"/>
        <v>67.66666666666667</v>
      </c>
      <c r="L14" s="306">
        <f t="shared" si="2"/>
        <v>2</v>
      </c>
      <c r="M14" s="304">
        <v>195.5</v>
      </c>
      <c r="N14" s="305">
        <f t="shared" si="3"/>
        <v>65.16666666666667</v>
      </c>
      <c r="O14" s="306">
        <f t="shared" si="4"/>
        <v>5</v>
      </c>
      <c r="P14" s="304">
        <v>192</v>
      </c>
      <c r="Q14" s="305">
        <f t="shared" si="5"/>
        <v>64</v>
      </c>
      <c r="R14" s="306">
        <f t="shared" si="6"/>
        <v>5</v>
      </c>
      <c r="S14" s="306"/>
      <c r="T14" s="306"/>
      <c r="U14" s="307">
        <f t="shared" si="7"/>
        <v>590.5</v>
      </c>
      <c r="V14" s="308"/>
      <c r="W14" s="305">
        <f t="shared" si="8"/>
        <v>65.61111111111111</v>
      </c>
      <c r="X14" s="309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</row>
    <row r="15" spans="1:34" s="310" customFormat="1" ht="31.5" customHeight="1">
      <c r="A15" s="302">
        <f t="shared" si="0"/>
        <v>5</v>
      </c>
      <c r="B15" s="48" t="s">
        <v>181</v>
      </c>
      <c r="C15" s="49" t="s">
        <v>182</v>
      </c>
      <c r="D15" s="136" t="s">
        <v>62</v>
      </c>
      <c r="E15" s="118" t="s">
        <v>183</v>
      </c>
      <c r="F15" s="129" t="s">
        <v>184</v>
      </c>
      <c r="G15" s="52" t="s">
        <v>38</v>
      </c>
      <c r="H15" s="52" t="s">
        <v>13</v>
      </c>
      <c r="I15" s="303"/>
      <c r="J15" s="304">
        <v>197</v>
      </c>
      <c r="K15" s="305">
        <f t="shared" si="1"/>
        <v>65.66666666666667</v>
      </c>
      <c r="L15" s="306">
        <f t="shared" si="2"/>
        <v>5</v>
      </c>
      <c r="M15" s="304">
        <v>196</v>
      </c>
      <c r="N15" s="305">
        <f t="shared" si="3"/>
        <v>65.33333333333333</v>
      </c>
      <c r="O15" s="306">
        <f t="shared" si="4"/>
        <v>4</v>
      </c>
      <c r="P15" s="304">
        <v>192</v>
      </c>
      <c r="Q15" s="305">
        <f t="shared" si="5"/>
        <v>64</v>
      </c>
      <c r="R15" s="306">
        <f t="shared" si="6"/>
        <v>5</v>
      </c>
      <c r="S15" s="306"/>
      <c r="T15" s="306"/>
      <c r="U15" s="307">
        <f t="shared" si="7"/>
        <v>585</v>
      </c>
      <c r="V15" s="308"/>
      <c r="W15" s="305">
        <f t="shared" si="8"/>
        <v>65</v>
      </c>
      <c r="X15" s="309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</row>
    <row r="16" spans="1:34" s="310" customFormat="1" ht="31.5" customHeight="1">
      <c r="A16" s="302">
        <f t="shared" si="0"/>
        <v>6</v>
      </c>
      <c r="B16" s="48" t="s">
        <v>185</v>
      </c>
      <c r="C16" s="49" t="s">
        <v>186</v>
      </c>
      <c r="D16" s="50" t="s">
        <v>62</v>
      </c>
      <c r="E16" s="34" t="s">
        <v>187</v>
      </c>
      <c r="F16" s="51" t="s">
        <v>188</v>
      </c>
      <c r="G16" s="52" t="s">
        <v>189</v>
      </c>
      <c r="H16" s="52" t="s">
        <v>190</v>
      </c>
      <c r="I16" s="303"/>
      <c r="J16" s="304">
        <v>186</v>
      </c>
      <c r="K16" s="305">
        <f t="shared" si="1"/>
        <v>62</v>
      </c>
      <c r="L16" s="306">
        <f t="shared" si="2"/>
        <v>7</v>
      </c>
      <c r="M16" s="304">
        <v>195.5</v>
      </c>
      <c r="N16" s="305">
        <f t="shared" si="3"/>
        <v>65.16666666666667</v>
      </c>
      <c r="O16" s="306">
        <f t="shared" si="4"/>
        <v>5</v>
      </c>
      <c r="P16" s="304">
        <v>192</v>
      </c>
      <c r="Q16" s="305">
        <f t="shared" si="5"/>
        <v>64</v>
      </c>
      <c r="R16" s="306">
        <f t="shared" si="6"/>
        <v>5</v>
      </c>
      <c r="S16" s="306"/>
      <c r="T16" s="306"/>
      <c r="U16" s="307">
        <f t="shared" si="7"/>
        <v>573.5</v>
      </c>
      <c r="V16" s="308"/>
      <c r="W16" s="305">
        <f t="shared" si="8"/>
        <v>63.72222222222223</v>
      </c>
      <c r="X16" s="309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</row>
    <row r="17" spans="1:34" s="310" customFormat="1" ht="31.5" customHeight="1">
      <c r="A17" s="312">
        <f t="shared" si="0"/>
        <v>7</v>
      </c>
      <c r="B17" s="313" t="s">
        <v>191</v>
      </c>
      <c r="C17" s="244" t="s">
        <v>192</v>
      </c>
      <c r="D17" s="197" t="s">
        <v>62</v>
      </c>
      <c r="E17" s="248" t="s">
        <v>193</v>
      </c>
      <c r="F17" s="244" t="s">
        <v>194</v>
      </c>
      <c r="G17" s="191" t="s">
        <v>195</v>
      </c>
      <c r="H17" s="191" t="s">
        <v>196</v>
      </c>
      <c r="I17" s="37"/>
      <c r="J17" s="38">
        <v>188.5</v>
      </c>
      <c r="K17" s="314">
        <f t="shared" si="1"/>
        <v>62.833333333333336</v>
      </c>
      <c r="L17" s="40">
        <f t="shared" si="2"/>
        <v>6</v>
      </c>
      <c r="M17" s="38">
        <v>188.5</v>
      </c>
      <c r="N17" s="314">
        <f t="shared" si="3"/>
        <v>62.833333333333336</v>
      </c>
      <c r="O17" s="40">
        <f t="shared" si="4"/>
        <v>7</v>
      </c>
      <c r="P17" s="38">
        <v>196</v>
      </c>
      <c r="Q17" s="314">
        <f t="shared" si="5"/>
        <v>65.33333333333333</v>
      </c>
      <c r="R17" s="40">
        <f t="shared" si="6"/>
        <v>4</v>
      </c>
      <c r="S17" s="40"/>
      <c r="T17" s="40"/>
      <c r="U17" s="41">
        <f t="shared" si="7"/>
        <v>573</v>
      </c>
      <c r="V17" s="42"/>
      <c r="W17" s="314">
        <f t="shared" si="8"/>
        <v>63.666666666666664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310" customFormat="1" ht="31.5" customHeight="1">
      <c r="A18" s="302">
        <f t="shared" si="0"/>
        <v>8</v>
      </c>
      <c r="B18" s="48" t="s">
        <v>197</v>
      </c>
      <c r="C18" s="49"/>
      <c r="D18" s="50" t="s">
        <v>62</v>
      </c>
      <c r="E18" s="34" t="s">
        <v>198</v>
      </c>
      <c r="F18" s="51"/>
      <c r="G18" s="52"/>
      <c r="H18" s="52" t="s">
        <v>190</v>
      </c>
      <c r="I18" s="303"/>
      <c r="J18" s="304">
        <v>183.5</v>
      </c>
      <c r="K18" s="305">
        <f t="shared" si="1"/>
        <v>61.166666666666664</v>
      </c>
      <c r="L18" s="306">
        <f t="shared" si="2"/>
        <v>8</v>
      </c>
      <c r="M18" s="304">
        <v>180</v>
      </c>
      <c r="N18" s="305">
        <f t="shared" si="3"/>
        <v>60</v>
      </c>
      <c r="O18" s="306">
        <f t="shared" si="4"/>
        <v>8</v>
      </c>
      <c r="P18" s="304">
        <v>185</v>
      </c>
      <c r="Q18" s="305">
        <f t="shared" si="5"/>
        <v>61.666666666666664</v>
      </c>
      <c r="R18" s="306">
        <f t="shared" si="6"/>
        <v>8</v>
      </c>
      <c r="S18" s="306"/>
      <c r="T18" s="306"/>
      <c r="U18" s="307">
        <f t="shared" si="7"/>
        <v>548.5</v>
      </c>
      <c r="V18" s="308"/>
      <c r="W18" s="305">
        <f t="shared" si="8"/>
        <v>60.944444444444436</v>
      </c>
      <c r="X18" s="309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</row>
    <row r="19" spans="1:34" s="301" customFormat="1" ht="25.5" customHeight="1" hidden="1">
      <c r="A19" s="403" t="s">
        <v>199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315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</row>
    <row r="20" spans="1:24" s="301" customFormat="1" ht="34.5" customHeight="1" hidden="1">
      <c r="A20" s="302">
        <f>RANK(W20,$W$20:$W$22)</f>
        <v>1</v>
      </c>
      <c r="B20" s="241"/>
      <c r="C20" s="231"/>
      <c r="D20" s="112"/>
      <c r="E20" s="189"/>
      <c r="F20" s="190"/>
      <c r="G20" s="123"/>
      <c r="H20" s="316"/>
      <c r="I20" s="303"/>
      <c r="J20" s="304"/>
      <c r="K20" s="305">
        <f>J20/3</f>
        <v>0</v>
      </c>
      <c r="L20" s="306">
        <f>RANK(K20,$K$20:$K$22,0)</f>
        <v>1</v>
      </c>
      <c r="M20" s="304">
        <v>185.5</v>
      </c>
      <c r="N20" s="305">
        <f>M20/3</f>
        <v>61.833333333333336</v>
      </c>
      <c r="O20" s="306">
        <f>RANK(N20,$N$20:$N$22,0)</f>
        <v>1</v>
      </c>
      <c r="P20" s="304">
        <v>182.5</v>
      </c>
      <c r="Q20" s="305">
        <f>P20/3</f>
        <v>60.833333333333336</v>
      </c>
      <c r="R20" s="306">
        <f>RANK(Q20,$Q$20:$Q$22,0)</f>
        <v>1</v>
      </c>
      <c r="S20" s="306"/>
      <c r="T20" s="306"/>
      <c r="U20" s="307">
        <f>P20+M20+J20</f>
        <v>368</v>
      </c>
      <c r="V20" s="308"/>
      <c r="W20" s="305">
        <f>(K20+N20+Q20)/3</f>
        <v>40.88888888888889</v>
      </c>
      <c r="X20" s="309"/>
    </row>
    <row r="21" spans="1:24" s="301" customFormat="1" ht="34.5" customHeight="1" hidden="1">
      <c r="A21" s="302">
        <f>RANK(W21,$W$20:$W$22)</f>
        <v>2</v>
      </c>
      <c r="B21" s="317"/>
      <c r="C21" s="196"/>
      <c r="D21" s="197"/>
      <c r="E21" s="256"/>
      <c r="F21" s="190"/>
      <c r="G21" s="123"/>
      <c r="H21" s="191"/>
      <c r="I21" s="303"/>
      <c r="J21" s="304"/>
      <c r="K21" s="305">
        <f>J21/3</f>
        <v>0</v>
      </c>
      <c r="L21" s="306">
        <f>RANK(K21,$K$20:$K$22,0)</f>
        <v>1</v>
      </c>
      <c r="M21" s="304">
        <v>185</v>
      </c>
      <c r="N21" s="305">
        <f>M21/3</f>
        <v>61.666666666666664</v>
      </c>
      <c r="O21" s="306">
        <f>RANK(N21,$N$20:$N$22,0)</f>
        <v>2</v>
      </c>
      <c r="P21" s="304">
        <v>182</v>
      </c>
      <c r="Q21" s="305">
        <f>P21/3</f>
        <v>60.666666666666664</v>
      </c>
      <c r="R21" s="306">
        <f>RANK(Q21,$Q$20:$Q$22,0)</f>
        <v>2</v>
      </c>
      <c r="S21" s="306"/>
      <c r="T21" s="306"/>
      <c r="U21" s="307">
        <f>P21+M21+J21</f>
        <v>367</v>
      </c>
      <c r="V21" s="308"/>
      <c r="W21" s="305">
        <f>(K21+N21+Q21)/3</f>
        <v>40.77777777777778</v>
      </c>
      <c r="X21" s="309"/>
    </row>
    <row r="22" spans="1:24" s="301" customFormat="1" ht="34.5" customHeight="1" hidden="1">
      <c r="A22" s="302">
        <f>RANK(W22,$W$20:$W$22)</f>
        <v>3</v>
      </c>
      <c r="B22" s="317"/>
      <c r="C22" s="318"/>
      <c r="D22" s="76"/>
      <c r="E22" s="195"/>
      <c r="F22" s="190"/>
      <c r="G22" s="123"/>
      <c r="H22" s="123"/>
      <c r="I22" s="303"/>
      <c r="J22" s="304"/>
      <c r="K22" s="305">
        <f>J22/3</f>
        <v>0</v>
      </c>
      <c r="L22" s="306">
        <f>RANK(K22,$K$20:$K$22,0)</f>
        <v>1</v>
      </c>
      <c r="M22" s="304">
        <v>171</v>
      </c>
      <c r="N22" s="305">
        <f>M22/3</f>
        <v>57</v>
      </c>
      <c r="O22" s="306">
        <f>RANK(N22,$N$20:$N$22,0)</f>
        <v>3</v>
      </c>
      <c r="P22" s="304">
        <v>171</v>
      </c>
      <c r="Q22" s="305">
        <f>P22/3</f>
        <v>57</v>
      </c>
      <c r="R22" s="306">
        <f>RANK(Q22,$Q$20:$Q$22,0)</f>
        <v>3</v>
      </c>
      <c r="S22" s="306"/>
      <c r="T22" s="306"/>
      <c r="U22" s="307">
        <f>P22+M22+J22</f>
        <v>342</v>
      </c>
      <c r="V22" s="308"/>
      <c r="W22" s="305">
        <f>(K22+N22+Q22)/3</f>
        <v>38</v>
      </c>
      <c r="X22" s="309"/>
    </row>
    <row r="23" spans="1:24" s="301" customFormat="1" ht="27.75" customHeight="1">
      <c r="A23" s="404" t="s">
        <v>200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6"/>
    </row>
    <row r="24" spans="1:24" s="301" customFormat="1" ht="34.5" customHeight="1">
      <c r="A24" s="319">
        <f>RANK(W24,$W$24:$W$27)</f>
        <v>1</v>
      </c>
      <c r="B24" s="48" t="s">
        <v>201</v>
      </c>
      <c r="C24" s="54" t="s">
        <v>202</v>
      </c>
      <c r="D24" s="55">
        <v>1</v>
      </c>
      <c r="E24" s="46" t="s">
        <v>203</v>
      </c>
      <c r="F24" s="51" t="s">
        <v>204</v>
      </c>
      <c r="G24" s="50" t="s">
        <v>205</v>
      </c>
      <c r="H24" s="126" t="s">
        <v>13</v>
      </c>
      <c r="I24" s="320"/>
      <c r="J24" s="321">
        <v>194.5</v>
      </c>
      <c r="K24" s="322">
        <f>J24/3</f>
        <v>64.83333333333333</v>
      </c>
      <c r="L24" s="323">
        <f>RANK(K24,$K$24:$K$27,0)</f>
        <v>1</v>
      </c>
      <c r="M24" s="321">
        <v>189.5</v>
      </c>
      <c r="N24" s="322">
        <f>M24/3</f>
        <v>63.166666666666664</v>
      </c>
      <c r="O24" s="323">
        <f>RANK(N24,$N$24:$N$27,0)</f>
        <v>1</v>
      </c>
      <c r="P24" s="321">
        <v>186</v>
      </c>
      <c r="Q24" s="322">
        <f>P24/3</f>
        <v>62</v>
      </c>
      <c r="R24" s="324">
        <f>RANK(Q24,$Q$24:$Q$27,0)</f>
        <v>2</v>
      </c>
      <c r="S24" s="306"/>
      <c r="T24" s="306"/>
      <c r="U24" s="307">
        <f>P24+M24+J24</f>
        <v>570</v>
      </c>
      <c r="V24" s="308"/>
      <c r="W24" s="305">
        <f>(K24+N24+Q24)/3</f>
        <v>63.333333333333336</v>
      </c>
      <c r="X24" s="309" t="s">
        <v>118</v>
      </c>
    </row>
    <row r="25" spans="1:24" s="18" customFormat="1" ht="34.5" customHeight="1">
      <c r="A25" s="86">
        <f>RANK(W25,$W$24:$W$27)</f>
        <v>2</v>
      </c>
      <c r="B25" s="232" t="s">
        <v>206</v>
      </c>
      <c r="C25" s="187" t="s">
        <v>207</v>
      </c>
      <c r="D25" s="188"/>
      <c r="E25" s="186" t="s">
        <v>208</v>
      </c>
      <c r="F25" s="190" t="s">
        <v>209</v>
      </c>
      <c r="G25" s="123" t="s">
        <v>38</v>
      </c>
      <c r="H25" s="112" t="s">
        <v>13</v>
      </c>
      <c r="I25" s="325"/>
      <c r="J25" s="99">
        <v>185</v>
      </c>
      <c r="K25" s="326">
        <f>J25/3</f>
        <v>61.666666666666664</v>
      </c>
      <c r="L25" s="327">
        <f>RANK(K25,$K$24:$K$27,0)</f>
        <v>2</v>
      </c>
      <c r="M25" s="99">
        <v>183.5</v>
      </c>
      <c r="N25" s="326">
        <f>M25/3</f>
        <v>61.166666666666664</v>
      </c>
      <c r="O25" s="327">
        <f>RANK(N25,$N$24:$N$27,0)</f>
        <v>2</v>
      </c>
      <c r="P25" s="99">
        <v>183</v>
      </c>
      <c r="Q25" s="326">
        <f>P25/3</f>
        <v>61</v>
      </c>
      <c r="R25" s="328">
        <f>RANK(Q25,$Q$24:$Q$27,0)</f>
        <v>3</v>
      </c>
      <c r="S25" s="40"/>
      <c r="T25" s="40"/>
      <c r="U25" s="41">
        <f>P25+M25+J25</f>
        <v>551.5</v>
      </c>
      <c r="V25" s="42"/>
      <c r="W25" s="314">
        <f>(K25+N25+Q25)/3</f>
        <v>61.27777777777777</v>
      </c>
      <c r="X25" s="17" t="s">
        <v>118</v>
      </c>
    </row>
    <row r="26" spans="1:24" s="301" customFormat="1" ht="34.5" customHeight="1">
      <c r="A26" s="319">
        <f>RANK(W26,$W$24:$W$27)</f>
        <v>3</v>
      </c>
      <c r="B26" s="46" t="s">
        <v>210</v>
      </c>
      <c r="C26" s="54"/>
      <c r="D26" s="136" t="s">
        <v>43</v>
      </c>
      <c r="E26" s="34" t="s">
        <v>211</v>
      </c>
      <c r="F26" s="54" t="s">
        <v>212</v>
      </c>
      <c r="G26" s="126" t="s">
        <v>213</v>
      </c>
      <c r="H26" s="126" t="s">
        <v>214</v>
      </c>
      <c r="I26" s="320"/>
      <c r="J26" s="321">
        <v>184.5</v>
      </c>
      <c r="K26" s="322">
        <f>J26/3</f>
        <v>61.5</v>
      </c>
      <c r="L26" s="323">
        <f>RANK(K26,$K$24:$K$27,0)</f>
        <v>3</v>
      </c>
      <c r="M26" s="321">
        <v>175.5</v>
      </c>
      <c r="N26" s="322">
        <f>M26/3</f>
        <v>58.5</v>
      </c>
      <c r="O26" s="323">
        <f>RANK(N26,$N$24:$N$27,0)</f>
        <v>3</v>
      </c>
      <c r="P26" s="321">
        <v>186.5</v>
      </c>
      <c r="Q26" s="322">
        <f>P26/3</f>
        <v>62.166666666666664</v>
      </c>
      <c r="R26" s="324">
        <f>RANK(Q26,$Q$24:$Q$27,0)</f>
        <v>1</v>
      </c>
      <c r="S26" s="306"/>
      <c r="T26" s="306"/>
      <c r="U26" s="307">
        <f>P26+M26+J26</f>
        <v>546.5</v>
      </c>
      <c r="V26" s="308"/>
      <c r="W26" s="305">
        <f>(K26+N26+Q26)/3</f>
        <v>60.72222222222222</v>
      </c>
      <c r="X26" s="309" t="s">
        <v>144</v>
      </c>
    </row>
    <row r="27" spans="1:24" s="301" customFormat="1" ht="34.5" customHeight="1">
      <c r="A27" s="319">
        <f>RANK(W27,$W$24:$W$27)</f>
        <v>4</v>
      </c>
      <c r="B27" s="118" t="s">
        <v>215</v>
      </c>
      <c r="C27" s="54" t="s">
        <v>216</v>
      </c>
      <c r="D27" s="55"/>
      <c r="E27" s="118" t="s">
        <v>217</v>
      </c>
      <c r="F27" s="54" t="s">
        <v>218</v>
      </c>
      <c r="G27" s="50" t="s">
        <v>38</v>
      </c>
      <c r="H27" s="52" t="s">
        <v>13</v>
      </c>
      <c r="I27" s="320"/>
      <c r="J27" s="321">
        <v>180</v>
      </c>
      <c r="K27" s="322">
        <f>J27/3</f>
        <v>60</v>
      </c>
      <c r="L27" s="323">
        <f>RANK(K27,$K$24:$K$27,0)</f>
        <v>4</v>
      </c>
      <c r="M27" s="321">
        <v>174</v>
      </c>
      <c r="N27" s="322">
        <f>M27/3</f>
        <v>58</v>
      </c>
      <c r="O27" s="323">
        <f>RANK(N27,$N$24:$N$27,0)</f>
        <v>4</v>
      </c>
      <c r="P27" s="321">
        <v>181</v>
      </c>
      <c r="Q27" s="322">
        <f>P27/3</f>
        <v>60.333333333333336</v>
      </c>
      <c r="R27" s="324">
        <f>RANK(Q27,$Q$24:$Q$27,0)</f>
        <v>4</v>
      </c>
      <c r="S27" s="306"/>
      <c r="T27" s="306"/>
      <c r="U27" s="307">
        <f>P27+M27+J27</f>
        <v>535</v>
      </c>
      <c r="V27" s="308"/>
      <c r="W27" s="305">
        <f>(K27+N27+Q27)/3</f>
        <v>59.44444444444445</v>
      </c>
      <c r="X27" s="309"/>
    </row>
    <row r="28" spans="1:24" s="301" customFormat="1" ht="27.75" customHeight="1">
      <c r="A28" s="400" t="s">
        <v>219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7"/>
    </row>
    <row r="29" spans="1:24" s="301" customFormat="1" ht="34.5" customHeight="1">
      <c r="A29" s="319">
        <f>RANK(W29,$W$29:$W$31)</f>
        <v>1</v>
      </c>
      <c r="B29" s="46" t="s">
        <v>220</v>
      </c>
      <c r="C29" s="54" t="s">
        <v>221</v>
      </c>
      <c r="D29" s="50" t="s">
        <v>62</v>
      </c>
      <c r="E29" s="34" t="s">
        <v>222</v>
      </c>
      <c r="F29" s="51" t="s">
        <v>223</v>
      </c>
      <c r="G29" s="127" t="s">
        <v>38</v>
      </c>
      <c r="H29" s="50" t="s">
        <v>13</v>
      </c>
      <c r="I29" s="320"/>
      <c r="J29" s="321">
        <v>235</v>
      </c>
      <c r="K29" s="322">
        <f>J29/3.4</f>
        <v>69.11764705882354</v>
      </c>
      <c r="L29" s="323">
        <f>RANK(K29,$K$29:$K$31,0)</f>
        <v>1</v>
      </c>
      <c r="M29" s="321">
        <v>230</v>
      </c>
      <c r="N29" s="322">
        <f>M29/3.4</f>
        <v>67.64705882352942</v>
      </c>
      <c r="O29" s="323">
        <f>RANK(N29,$N$29:$N$31,0)</f>
        <v>1</v>
      </c>
      <c r="P29" s="321">
        <v>232.5</v>
      </c>
      <c r="Q29" s="322">
        <f>P29/3.4</f>
        <v>68.38235294117648</v>
      </c>
      <c r="R29" s="324">
        <f>RANK(Q29,$Q$29:$Q$31,0)</f>
        <v>1</v>
      </c>
      <c r="S29" s="306"/>
      <c r="T29" s="306"/>
      <c r="U29" s="307">
        <f>P29+M29+J29</f>
        <v>697.5</v>
      </c>
      <c r="V29" s="308"/>
      <c r="W29" s="305">
        <f>(K29+N29+Q29)/3</f>
        <v>68.38235294117648</v>
      </c>
      <c r="X29" s="309"/>
    </row>
    <row r="30" spans="1:24" s="301" customFormat="1" ht="34.5" customHeight="1">
      <c r="A30" s="319">
        <f aca="true" t="shared" si="9" ref="A30:A31">RANK(W30,$W$29:$W$31)</f>
        <v>2</v>
      </c>
      <c r="B30" s="46" t="s">
        <v>224</v>
      </c>
      <c r="C30" s="54" t="s">
        <v>225</v>
      </c>
      <c r="D30" s="136">
        <v>1</v>
      </c>
      <c r="E30" s="311" t="s">
        <v>226</v>
      </c>
      <c r="F30" s="97" t="s">
        <v>227</v>
      </c>
      <c r="G30" s="52" t="s">
        <v>228</v>
      </c>
      <c r="H30" s="329" t="s">
        <v>13</v>
      </c>
      <c r="I30" s="320"/>
      <c r="J30" s="321">
        <v>229.5</v>
      </c>
      <c r="K30" s="322">
        <f aca="true" t="shared" si="10" ref="K30:K31">J30/3.4</f>
        <v>67.5</v>
      </c>
      <c r="L30" s="323">
        <f aca="true" t="shared" si="11" ref="L30:L31">RANK(K30,$K$29:$K$31,0)</f>
        <v>2</v>
      </c>
      <c r="M30" s="321">
        <v>226</v>
      </c>
      <c r="N30" s="322">
        <f aca="true" t="shared" si="12" ref="N30:N31">M30/3.4</f>
        <v>66.47058823529412</v>
      </c>
      <c r="O30" s="323">
        <f aca="true" t="shared" si="13" ref="O30:O31">RANK(N30,$N$29:$N$31,0)</f>
        <v>2</v>
      </c>
      <c r="P30" s="321">
        <v>220.5</v>
      </c>
      <c r="Q30" s="322">
        <f aca="true" t="shared" si="14" ref="Q30:Q31">P30/3.4</f>
        <v>64.8529411764706</v>
      </c>
      <c r="R30" s="324">
        <f aca="true" t="shared" si="15" ref="R30:R31">RANK(Q30,$Q$29:$Q$31,0)</f>
        <v>2</v>
      </c>
      <c r="S30" s="306"/>
      <c r="T30" s="306"/>
      <c r="U30" s="307">
        <f aca="true" t="shared" si="16" ref="U30:U31">P30+M30+J30</f>
        <v>676</v>
      </c>
      <c r="V30" s="308"/>
      <c r="W30" s="305">
        <f aca="true" t="shared" si="17" ref="W30:W31">(K30+N30+Q30)/3</f>
        <v>66.27450980392156</v>
      </c>
      <c r="X30" s="309"/>
    </row>
    <row r="31" spans="1:24" s="301" customFormat="1" ht="34.5" customHeight="1">
      <c r="A31" s="319">
        <f t="shared" si="9"/>
        <v>3</v>
      </c>
      <c r="B31" s="46" t="s">
        <v>201</v>
      </c>
      <c r="C31" s="54" t="s">
        <v>202</v>
      </c>
      <c r="D31" s="55">
        <v>1</v>
      </c>
      <c r="E31" s="46" t="s">
        <v>229</v>
      </c>
      <c r="F31" s="54" t="s">
        <v>230</v>
      </c>
      <c r="G31" s="126" t="s">
        <v>205</v>
      </c>
      <c r="H31" s="126" t="s">
        <v>13</v>
      </c>
      <c r="I31" s="320"/>
      <c r="J31" s="321">
        <v>217.5</v>
      </c>
      <c r="K31" s="322">
        <f t="shared" si="10"/>
        <v>63.970588235294116</v>
      </c>
      <c r="L31" s="323">
        <f t="shared" si="11"/>
        <v>3</v>
      </c>
      <c r="M31" s="321">
        <v>217</v>
      </c>
      <c r="N31" s="322">
        <f t="shared" si="12"/>
        <v>63.82352941176471</v>
      </c>
      <c r="O31" s="323">
        <f t="shared" si="13"/>
        <v>3</v>
      </c>
      <c r="P31" s="321">
        <v>218</v>
      </c>
      <c r="Q31" s="322">
        <f t="shared" si="14"/>
        <v>64.11764705882354</v>
      </c>
      <c r="R31" s="324">
        <f t="shared" si="15"/>
        <v>3</v>
      </c>
      <c r="S31" s="306"/>
      <c r="T31" s="306"/>
      <c r="U31" s="307">
        <f t="shared" si="16"/>
        <v>652.5</v>
      </c>
      <c r="V31" s="308"/>
      <c r="W31" s="305">
        <f t="shared" si="17"/>
        <v>63.97058823529412</v>
      </c>
      <c r="X31" s="309"/>
    </row>
    <row r="32" spans="1:23" s="331" customFormat="1" ht="38.25" customHeight="1">
      <c r="A32" s="330" t="s">
        <v>55</v>
      </c>
      <c r="H32" s="259" t="s">
        <v>56</v>
      </c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W32" s="332"/>
    </row>
    <row r="33" spans="1:23" s="331" customFormat="1" ht="49.5" customHeight="1">
      <c r="A33" s="330" t="s">
        <v>57</v>
      </c>
      <c r="H33" s="259" t="s">
        <v>58</v>
      </c>
      <c r="R33" s="330"/>
      <c r="W33" s="332"/>
    </row>
    <row r="34" ht="12.75">
      <c r="W34" s="333"/>
    </row>
  </sheetData>
  <sheetProtection selectLockedCells="1" selectUnlockedCells="1"/>
  <mergeCells count="27">
    <mergeCell ref="A9:X9"/>
    <mergeCell ref="A10:X10"/>
    <mergeCell ref="A19:W19"/>
    <mergeCell ref="A23:X23"/>
    <mergeCell ref="A28:X28"/>
    <mergeCell ref="X7:X8"/>
    <mergeCell ref="F7:F8"/>
    <mergeCell ref="G7:G8"/>
    <mergeCell ref="H7:H8"/>
    <mergeCell ref="J7:L7"/>
    <mergeCell ref="M7:O7"/>
    <mergeCell ref="P7:R7"/>
    <mergeCell ref="S7:S8"/>
    <mergeCell ref="T7:T8"/>
    <mergeCell ref="U7:U8"/>
    <mergeCell ref="V7:V8"/>
    <mergeCell ref="W7:W8"/>
    <mergeCell ref="A2:W2"/>
    <mergeCell ref="A3:W3"/>
    <mergeCell ref="A4:W4"/>
    <mergeCell ref="A5:X5"/>
    <mergeCell ref="A6:E6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I28"/>
  <sheetViews>
    <sheetView view="pageBreakPreview" zoomScale="90" zoomScaleSheetLayoutView="90" workbookViewId="0" topLeftCell="A2">
      <selection activeCell="E47" sqref="E47"/>
    </sheetView>
  </sheetViews>
  <sheetFormatPr defaultColWidth="10.66015625" defaultRowHeight="12.75"/>
  <cols>
    <col min="1" max="1" width="6.83203125" style="69" customWidth="1"/>
    <col min="2" max="2" width="24.66015625" style="69" customWidth="1"/>
    <col min="3" max="3" width="10.66015625" style="69" hidden="1" customWidth="1"/>
    <col min="4" max="4" width="6.33203125" style="70" customWidth="1"/>
    <col min="5" max="5" width="48.5" style="271" customWidth="1"/>
    <col min="6" max="6" width="10.66015625" style="69" hidden="1" customWidth="1"/>
    <col min="7" max="7" width="10.66015625" style="70" hidden="1" customWidth="1"/>
    <col min="8" max="8" width="29" style="69" customWidth="1"/>
    <col min="9" max="9" width="10.66015625" style="69" hidden="1" customWidth="1"/>
    <col min="10" max="10" width="8.33203125" style="71" customWidth="1"/>
    <col min="11" max="11" width="10.66015625" style="72" customWidth="1"/>
    <col min="12" max="12" width="5.83203125" style="69" customWidth="1"/>
    <col min="13" max="13" width="9.16015625" style="71" customWidth="1"/>
    <col min="14" max="14" width="11.83203125" style="72" customWidth="1"/>
    <col min="15" max="15" width="5.83203125" style="69" customWidth="1"/>
    <col min="16" max="16" width="8.66015625" style="71" customWidth="1"/>
    <col min="17" max="17" width="11" style="72" customWidth="1"/>
    <col min="18" max="18" width="6" style="69" customWidth="1"/>
    <col min="19" max="20" width="4.5" style="69" customWidth="1"/>
    <col min="21" max="21" width="8.83203125" style="69" customWidth="1"/>
    <col min="22" max="22" width="10.66015625" style="69" hidden="1" customWidth="1"/>
    <col min="23" max="23" width="12.16015625" style="72" customWidth="1"/>
    <col min="24" max="24" width="5.5" style="69" customWidth="1"/>
    <col min="25" max="26" width="10.66015625" style="69" customWidth="1"/>
    <col min="27" max="16384" width="10.66015625" style="69" customWidth="1"/>
  </cols>
  <sheetData>
    <row r="1" spans="1:35" s="9" customFormat="1" ht="14.25" hidden="1">
      <c r="A1" s="1" t="s">
        <v>0</v>
      </c>
      <c r="B1" s="2"/>
      <c r="C1" s="1" t="s">
        <v>1</v>
      </c>
      <c r="D1" s="3"/>
      <c r="E1" s="220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I1" s="10"/>
    </row>
    <row r="2" spans="1:24" s="73" customFormat="1" ht="27.75" customHeight="1">
      <c r="A2" s="371" t="s">
        <v>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</row>
    <row r="3" spans="1:24" s="221" customFormat="1" ht="18" customHeight="1" hidden="1">
      <c r="A3" s="408" t="s">
        <v>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12"/>
    </row>
    <row r="4" spans="1:24" s="222" customFormat="1" ht="24" customHeight="1">
      <c r="A4" s="408" t="s">
        <v>134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</row>
    <row r="5" spans="1:24" s="224" customFormat="1" ht="20.25" customHeight="1">
      <c r="A5" s="420" t="s">
        <v>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</row>
    <row r="6" spans="1:24" s="19" customFormat="1" ht="24.75" customHeight="1">
      <c r="A6" s="392" t="s">
        <v>12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</row>
    <row r="7" spans="1:24" s="23" customFormat="1" ht="21.75" customHeight="1">
      <c r="A7" s="375" t="s">
        <v>13</v>
      </c>
      <c r="B7" s="375"/>
      <c r="C7" s="375"/>
      <c r="D7" s="375"/>
      <c r="E7" s="375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R7" s="421" t="s">
        <v>14</v>
      </c>
      <c r="S7" s="421"/>
      <c r="T7" s="421"/>
      <c r="U7" s="421"/>
      <c r="V7" s="421"/>
      <c r="W7" s="421"/>
      <c r="X7" s="225"/>
    </row>
    <row r="8" spans="1:24" s="25" customFormat="1" ht="13.5" customHeight="1">
      <c r="A8" s="422" t="s">
        <v>15</v>
      </c>
      <c r="B8" s="415" t="s">
        <v>16</v>
      </c>
      <c r="C8" s="419" t="s">
        <v>17</v>
      </c>
      <c r="D8" s="419" t="s">
        <v>18</v>
      </c>
      <c r="E8" s="415" t="s">
        <v>115</v>
      </c>
      <c r="F8" s="415" t="s">
        <v>20</v>
      </c>
      <c r="G8" s="415" t="s">
        <v>21</v>
      </c>
      <c r="H8" s="416" t="s">
        <v>22</v>
      </c>
      <c r="I8" s="226"/>
      <c r="J8" s="417" t="s">
        <v>23</v>
      </c>
      <c r="K8" s="417"/>
      <c r="L8" s="417"/>
      <c r="M8" s="418" t="s">
        <v>24</v>
      </c>
      <c r="N8" s="418"/>
      <c r="O8" s="418"/>
      <c r="P8" s="417" t="s">
        <v>25</v>
      </c>
      <c r="Q8" s="417"/>
      <c r="R8" s="417"/>
      <c r="S8" s="411" t="s">
        <v>26</v>
      </c>
      <c r="T8" s="411" t="s">
        <v>27</v>
      </c>
      <c r="U8" s="411" t="s">
        <v>28</v>
      </c>
      <c r="V8" s="411" t="s">
        <v>29</v>
      </c>
      <c r="W8" s="412" t="s">
        <v>30</v>
      </c>
      <c r="X8" s="411" t="s">
        <v>31</v>
      </c>
    </row>
    <row r="9" spans="1:24" s="25" customFormat="1" ht="50.25" customHeight="1">
      <c r="A9" s="422"/>
      <c r="B9" s="415"/>
      <c r="C9" s="419"/>
      <c r="D9" s="419"/>
      <c r="E9" s="415"/>
      <c r="F9" s="415"/>
      <c r="G9" s="415"/>
      <c r="H9" s="416"/>
      <c r="I9" s="226"/>
      <c r="J9" s="227" t="s">
        <v>32</v>
      </c>
      <c r="K9" s="228" t="s">
        <v>33</v>
      </c>
      <c r="L9" s="229" t="s">
        <v>34</v>
      </c>
      <c r="M9" s="227" t="s">
        <v>32</v>
      </c>
      <c r="N9" s="228" t="s">
        <v>33</v>
      </c>
      <c r="O9" s="229" t="s">
        <v>34</v>
      </c>
      <c r="P9" s="227" t="s">
        <v>32</v>
      </c>
      <c r="Q9" s="228" t="s">
        <v>33</v>
      </c>
      <c r="R9" s="229" t="s">
        <v>34</v>
      </c>
      <c r="S9" s="411"/>
      <c r="T9" s="411"/>
      <c r="U9" s="411"/>
      <c r="V9" s="411"/>
      <c r="W9" s="412"/>
      <c r="X9" s="411"/>
    </row>
    <row r="10" spans="1:24" s="25" customFormat="1" ht="27" customHeight="1">
      <c r="A10" s="413" t="s">
        <v>135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</row>
    <row r="11" spans="1:26" s="18" customFormat="1" ht="33" customHeight="1">
      <c r="A11" s="230">
        <f>RANK(W11,$W$11:$W$14)</f>
        <v>1</v>
      </c>
      <c r="B11" s="186" t="s">
        <v>136</v>
      </c>
      <c r="C11" s="231"/>
      <c r="D11" s="188"/>
      <c r="E11" s="232" t="s">
        <v>137</v>
      </c>
      <c r="F11" s="190"/>
      <c r="G11" s="233"/>
      <c r="H11" s="234" t="s">
        <v>138</v>
      </c>
      <c r="I11" s="37"/>
      <c r="J11" s="235">
        <v>149.5</v>
      </c>
      <c r="K11" s="236">
        <f>J11/2.2</f>
        <v>67.95454545454545</v>
      </c>
      <c r="L11" s="237">
        <f>RANK(K11,$K$11:$K$14,0)</f>
        <v>1</v>
      </c>
      <c r="M11" s="235">
        <v>150</v>
      </c>
      <c r="N11" s="236">
        <f>M11/2.2</f>
        <v>68.18181818181817</v>
      </c>
      <c r="O11" s="237">
        <f>RANK(N11,$N$11:$N$14,0)</f>
        <v>1</v>
      </c>
      <c r="P11" s="235">
        <v>159.5</v>
      </c>
      <c r="Q11" s="236">
        <f>P11/2.2</f>
        <v>72.5</v>
      </c>
      <c r="R11" s="237">
        <f>RANK(Q11,$Q$11:$Q$14,0)</f>
        <v>1</v>
      </c>
      <c r="S11" s="237"/>
      <c r="T11" s="237"/>
      <c r="U11" s="238">
        <f>P11+M11+J11</f>
        <v>459</v>
      </c>
      <c r="V11" s="239"/>
      <c r="W11" s="236">
        <f>(K11+N11+Q11)/3</f>
        <v>69.54545454545455</v>
      </c>
      <c r="X11" s="223" t="s">
        <v>118</v>
      </c>
      <c r="Z11" s="240"/>
    </row>
    <row r="12" spans="1:26" s="18" customFormat="1" ht="33" customHeight="1">
      <c r="A12" s="230">
        <f>RANK(W12,$W$11:$W$14)</f>
        <v>2</v>
      </c>
      <c r="B12" s="241" t="s">
        <v>139</v>
      </c>
      <c r="C12" s="242"/>
      <c r="D12" s="197" t="s">
        <v>43</v>
      </c>
      <c r="E12" s="232" t="s">
        <v>140</v>
      </c>
      <c r="F12" s="190" t="s">
        <v>141</v>
      </c>
      <c r="G12" s="112" t="s">
        <v>38</v>
      </c>
      <c r="H12" s="123" t="s">
        <v>13</v>
      </c>
      <c r="I12" s="37"/>
      <c r="J12" s="235">
        <v>142.5</v>
      </c>
      <c r="K12" s="236">
        <f>J12/2.2</f>
        <v>64.77272727272727</v>
      </c>
      <c r="L12" s="237">
        <f>RANK(K12,$K$11:$K$14,0)</f>
        <v>2</v>
      </c>
      <c r="M12" s="235">
        <v>142.5</v>
      </c>
      <c r="N12" s="236">
        <f>M12/2.2</f>
        <v>64.77272727272727</v>
      </c>
      <c r="O12" s="237">
        <f>RANK(N12,$N$11:$N$14,0)</f>
        <v>2</v>
      </c>
      <c r="P12" s="235">
        <v>150</v>
      </c>
      <c r="Q12" s="236">
        <f>P12/2.2</f>
        <v>68.18181818181817</v>
      </c>
      <c r="R12" s="237">
        <f>RANK(Q12,$Q$11:$Q$14,0)</f>
        <v>2</v>
      </c>
      <c r="S12" s="237"/>
      <c r="T12" s="237"/>
      <c r="U12" s="238">
        <f>P12+M12+J12</f>
        <v>435</v>
      </c>
      <c r="V12" s="239"/>
      <c r="W12" s="236">
        <f>(K12+N12+Q12)/3</f>
        <v>65.90909090909089</v>
      </c>
      <c r="X12" s="223" t="s">
        <v>118</v>
      </c>
      <c r="Z12" s="240"/>
    </row>
    <row r="13" spans="1:26" s="18" customFormat="1" ht="33" customHeight="1">
      <c r="A13" s="230">
        <f>RANK(W13,$W$11:$W$14)</f>
        <v>3</v>
      </c>
      <c r="B13" s="186" t="s">
        <v>142</v>
      </c>
      <c r="C13" s="231"/>
      <c r="D13" s="188"/>
      <c r="E13" s="232" t="s">
        <v>143</v>
      </c>
      <c r="F13" s="190"/>
      <c r="G13" s="233" t="s">
        <v>38</v>
      </c>
      <c r="H13" s="191" t="s">
        <v>13</v>
      </c>
      <c r="I13" s="37"/>
      <c r="J13" s="235">
        <v>135</v>
      </c>
      <c r="K13" s="236">
        <f>J13/2.2</f>
        <v>61.36363636363636</v>
      </c>
      <c r="L13" s="237">
        <f>RANK(K13,$K$11:$K$14,0)</f>
        <v>3</v>
      </c>
      <c r="M13" s="235">
        <v>137</v>
      </c>
      <c r="N13" s="236">
        <f>M13/2.2</f>
        <v>62.272727272727266</v>
      </c>
      <c r="O13" s="237">
        <f>RANK(N13,$N$11:$N$14,0)</f>
        <v>3</v>
      </c>
      <c r="P13" s="235">
        <v>141.5</v>
      </c>
      <c r="Q13" s="236">
        <f>P13/2.2</f>
        <v>64.31818181818181</v>
      </c>
      <c r="R13" s="237">
        <f>RANK(Q13,$Q$11:$Q$14,0)</f>
        <v>3</v>
      </c>
      <c r="S13" s="237"/>
      <c r="T13" s="237"/>
      <c r="U13" s="238">
        <f>P13+M13+J13</f>
        <v>413.5</v>
      </c>
      <c r="V13" s="239"/>
      <c r="W13" s="236">
        <f>(K13+N13+Q13)/3</f>
        <v>62.65151515151515</v>
      </c>
      <c r="X13" s="223" t="s">
        <v>144</v>
      </c>
      <c r="Z13" s="240"/>
    </row>
    <row r="14" spans="1:26" s="18" customFormat="1" ht="33" customHeight="1">
      <c r="A14" s="230">
        <f>RANK(W14,$W$11:$W$14)</f>
        <v>4</v>
      </c>
      <c r="B14" s="195" t="s">
        <v>145</v>
      </c>
      <c r="C14" s="123"/>
      <c r="D14" s="197"/>
      <c r="E14" s="195" t="s">
        <v>146</v>
      </c>
      <c r="F14" s="243"/>
      <c r="G14" s="233"/>
      <c r="H14" s="123" t="s">
        <v>52</v>
      </c>
      <c r="I14" s="37"/>
      <c r="J14" s="235">
        <v>125.5</v>
      </c>
      <c r="K14" s="236">
        <f>J14/2.2</f>
        <v>57.04545454545454</v>
      </c>
      <c r="L14" s="237">
        <f>RANK(K14,$K$11:$K$14,0)</f>
        <v>4</v>
      </c>
      <c r="M14" s="235">
        <v>132.5</v>
      </c>
      <c r="N14" s="236">
        <f>M14/2.2</f>
        <v>60.22727272727272</v>
      </c>
      <c r="O14" s="237">
        <f>RANK(N14,$N$11:$N$14,0)</f>
        <v>4</v>
      </c>
      <c r="P14" s="235">
        <v>131</v>
      </c>
      <c r="Q14" s="236">
        <f>P14/2.2</f>
        <v>59.54545454545454</v>
      </c>
      <c r="R14" s="237">
        <f>RANK(Q14,$Q$11:$Q$14,0)</f>
        <v>4</v>
      </c>
      <c r="S14" s="237"/>
      <c r="T14" s="237"/>
      <c r="U14" s="238">
        <f>P14+M14+J14</f>
        <v>389</v>
      </c>
      <c r="V14" s="239"/>
      <c r="W14" s="236">
        <f>(K14+N14+Q14)/3</f>
        <v>58.93939393939393</v>
      </c>
      <c r="X14" s="223"/>
      <c r="Z14" s="240"/>
    </row>
    <row r="15" spans="1:24" s="25" customFormat="1" ht="27" customHeight="1">
      <c r="A15" s="409" t="s">
        <v>147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</row>
    <row r="16" spans="1:26" s="18" customFormat="1" ht="33" customHeight="1">
      <c r="A16" s="230">
        <f>RANK(W16,$W$16:$W$19)</f>
        <v>1</v>
      </c>
      <c r="B16" s="186" t="s">
        <v>94</v>
      </c>
      <c r="C16" s="187" t="s">
        <v>95</v>
      </c>
      <c r="D16" s="188" t="s">
        <v>62</v>
      </c>
      <c r="E16" s="195" t="s">
        <v>148</v>
      </c>
      <c r="F16" s="244"/>
      <c r="G16" s="191" t="s">
        <v>98</v>
      </c>
      <c r="H16" s="234" t="s">
        <v>13</v>
      </c>
      <c r="I16" s="37"/>
      <c r="J16" s="235">
        <v>153</v>
      </c>
      <c r="K16" s="236">
        <f>J16/2.2</f>
        <v>69.54545454545455</v>
      </c>
      <c r="L16" s="237">
        <f>RANK(K16,$K$16:$K$19,0)</f>
        <v>1</v>
      </c>
      <c r="M16" s="235">
        <v>161.5</v>
      </c>
      <c r="N16" s="236">
        <f>M16/2.2</f>
        <v>73.4090909090909</v>
      </c>
      <c r="O16" s="237">
        <f>RANK(N16,$N$16:$N$19,0)</f>
        <v>1</v>
      </c>
      <c r="P16" s="235">
        <v>161</v>
      </c>
      <c r="Q16" s="236">
        <f>P16/2.2</f>
        <v>73.18181818181817</v>
      </c>
      <c r="R16" s="237">
        <f>RANK(Q16,$Q$16:$Q$19,0)</f>
        <v>1</v>
      </c>
      <c r="S16" s="237"/>
      <c r="T16" s="237"/>
      <c r="U16" s="238">
        <f>P16+M16+J16</f>
        <v>475.5</v>
      </c>
      <c r="V16" s="239"/>
      <c r="W16" s="236">
        <f>(K16+N16+Q16)/3</f>
        <v>72.04545454545455</v>
      </c>
      <c r="X16" s="223"/>
      <c r="Z16" s="240"/>
    </row>
    <row r="17" spans="1:26" s="18" customFormat="1" ht="33" customHeight="1" hidden="1">
      <c r="A17" s="230">
        <f>RANK(W17,$W$16:$W$19)</f>
        <v>2</v>
      </c>
      <c r="B17" s="241" t="s">
        <v>149</v>
      </c>
      <c r="C17" s="231"/>
      <c r="D17" s="197" t="s">
        <v>62</v>
      </c>
      <c r="E17" s="245" t="s">
        <v>150</v>
      </c>
      <c r="F17" s="243" t="s">
        <v>151</v>
      </c>
      <c r="G17" s="233" t="s">
        <v>152</v>
      </c>
      <c r="H17" s="246" t="s">
        <v>52</v>
      </c>
      <c r="I17" s="37"/>
      <c r="J17" s="235"/>
      <c r="K17" s="236">
        <f>J17/2.2</f>
        <v>0</v>
      </c>
      <c r="L17" s="237">
        <f>RANK(K17,$K$16:$K$19,0)</f>
        <v>2</v>
      </c>
      <c r="M17" s="235"/>
      <c r="N17" s="236">
        <f>M17/2.2</f>
        <v>0</v>
      </c>
      <c r="O17" s="237">
        <f>RANK(N17,$N$16:$N$19,0)</f>
        <v>2</v>
      </c>
      <c r="P17" s="235"/>
      <c r="Q17" s="236">
        <f>P17/2.2</f>
        <v>0</v>
      </c>
      <c r="R17" s="237">
        <f>RANK(Q17,$Q$16:$Q$19,0)</f>
        <v>2</v>
      </c>
      <c r="S17" s="237"/>
      <c r="T17" s="237"/>
      <c r="U17" s="238">
        <f>P17+M17+J17</f>
        <v>0</v>
      </c>
      <c r="V17" s="239"/>
      <c r="W17" s="236">
        <f>(K17+N17+Q17)/3</f>
        <v>0</v>
      </c>
      <c r="X17" s="223"/>
      <c r="Z17" s="240"/>
    </row>
    <row r="18" spans="1:26" s="18" customFormat="1" ht="33" customHeight="1" hidden="1">
      <c r="A18" s="230">
        <f>RANK(W18,$W$16:$W$19)</f>
        <v>2</v>
      </c>
      <c r="B18" s="247"/>
      <c r="C18" s="231"/>
      <c r="D18" s="112"/>
      <c r="E18" s="248"/>
      <c r="F18" s="244"/>
      <c r="G18" s="123"/>
      <c r="H18" s="56"/>
      <c r="I18" s="37"/>
      <c r="J18" s="235"/>
      <c r="K18" s="236">
        <f>J18/2.2</f>
        <v>0</v>
      </c>
      <c r="L18" s="237">
        <f>RANK(K18,$K$16:$K$19,0)</f>
        <v>2</v>
      </c>
      <c r="M18" s="235"/>
      <c r="N18" s="236">
        <f>M18/2.2</f>
        <v>0</v>
      </c>
      <c r="O18" s="237">
        <f>RANK(N18,$N$16:$N$19,0)</f>
        <v>2</v>
      </c>
      <c r="P18" s="235"/>
      <c r="Q18" s="236">
        <f>P18/2.2</f>
        <v>0</v>
      </c>
      <c r="R18" s="237">
        <f>RANK(Q18,$Q$16:$Q$19,0)</f>
        <v>2</v>
      </c>
      <c r="S18" s="237"/>
      <c r="T18" s="237"/>
      <c r="U18" s="238">
        <f>P18+M18+J18</f>
        <v>0</v>
      </c>
      <c r="V18" s="239"/>
      <c r="W18" s="236">
        <f>(K18+N18+Q18)/3</f>
        <v>0</v>
      </c>
      <c r="X18" s="223"/>
      <c r="Z18" s="240"/>
    </row>
    <row r="19" spans="1:26" s="18" customFormat="1" ht="33" customHeight="1" hidden="1">
      <c r="A19" s="230">
        <f>RANK(W19,$W$16:$W$19)</f>
        <v>2</v>
      </c>
      <c r="B19" s="249"/>
      <c r="C19" s="250"/>
      <c r="D19" s="251"/>
      <c r="E19" s="252"/>
      <c r="F19" s="253"/>
      <c r="G19" s="254"/>
      <c r="H19" s="255"/>
      <c r="I19" s="37"/>
      <c r="J19" s="235"/>
      <c r="K19" s="236">
        <f>J19/2.2</f>
        <v>0</v>
      </c>
      <c r="L19" s="237">
        <f>RANK(K19,$K$16:$K$19,0)</f>
        <v>2</v>
      </c>
      <c r="M19" s="235"/>
      <c r="N19" s="236">
        <f>M19/2.2</f>
        <v>0</v>
      </c>
      <c r="O19" s="237">
        <f>RANK(N19,$N$16:$N$19,0)</f>
        <v>2</v>
      </c>
      <c r="P19" s="235"/>
      <c r="Q19" s="236">
        <f>P19/2.2</f>
        <v>0</v>
      </c>
      <c r="R19" s="237">
        <f>RANK(Q19,$Q$16:$Q$19,0)</f>
        <v>2</v>
      </c>
      <c r="S19" s="237"/>
      <c r="T19" s="237"/>
      <c r="U19" s="238">
        <f>P19+M19+J19</f>
        <v>0</v>
      </c>
      <c r="V19" s="239"/>
      <c r="W19" s="236">
        <f>(K19+N19+Q19)/3</f>
        <v>0</v>
      </c>
      <c r="X19" s="223"/>
      <c r="Z19" s="240"/>
    </row>
    <row r="20" spans="1:24" s="25" customFormat="1" ht="27" customHeight="1">
      <c r="A20" s="409" t="s">
        <v>153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</row>
    <row r="21" spans="1:26" s="18" customFormat="1" ht="33" customHeight="1">
      <c r="A21" s="230">
        <f>RANK(W21,$W$21:$W$24)</f>
        <v>1</v>
      </c>
      <c r="B21" s="241" t="s">
        <v>154</v>
      </c>
      <c r="C21" s="231"/>
      <c r="D21" s="112" t="s">
        <v>43</v>
      </c>
      <c r="E21" s="256" t="s">
        <v>44</v>
      </c>
      <c r="F21" s="190" t="s">
        <v>45</v>
      </c>
      <c r="G21" s="123" t="s">
        <v>155</v>
      </c>
      <c r="H21" s="123" t="s">
        <v>13</v>
      </c>
      <c r="I21" s="37"/>
      <c r="J21" s="235">
        <v>150</v>
      </c>
      <c r="K21" s="236">
        <f>J21/2.2</f>
        <v>68.18181818181817</v>
      </c>
      <c r="L21" s="237">
        <f>RANK(K21,$K$21:$K$24,0)</f>
        <v>1</v>
      </c>
      <c r="M21" s="235">
        <v>147</v>
      </c>
      <c r="N21" s="236">
        <f>M21/2.2</f>
        <v>66.81818181818181</v>
      </c>
      <c r="O21" s="237">
        <f>RANK(N21,$N$21:$N$24,0)</f>
        <v>1</v>
      </c>
      <c r="P21" s="235">
        <v>158</v>
      </c>
      <c r="Q21" s="236">
        <f>P21/2.2</f>
        <v>71.81818181818181</v>
      </c>
      <c r="R21" s="237">
        <f>RANK(Q21,$Q$21:$Q$24,0)</f>
        <v>1</v>
      </c>
      <c r="S21" s="237"/>
      <c r="T21" s="237"/>
      <c r="U21" s="238">
        <f>P21+M21+J21</f>
        <v>455</v>
      </c>
      <c r="V21" s="239"/>
      <c r="W21" s="236">
        <f>(K21+N21+Q21)/3</f>
        <v>68.93939393939394</v>
      </c>
      <c r="X21" s="223"/>
      <c r="Z21" s="240"/>
    </row>
    <row r="22" spans="1:26" s="18" customFormat="1" ht="33" customHeight="1">
      <c r="A22" s="230">
        <f>RANK(W22,$W$21:$W$24)</f>
        <v>2</v>
      </c>
      <c r="B22" s="241" t="s">
        <v>156</v>
      </c>
      <c r="C22" s="231"/>
      <c r="D22" s="188" t="s">
        <v>43</v>
      </c>
      <c r="E22" s="121" t="s">
        <v>157</v>
      </c>
      <c r="F22" s="190"/>
      <c r="G22" s="233" t="s">
        <v>38</v>
      </c>
      <c r="H22" s="246" t="s">
        <v>13</v>
      </c>
      <c r="I22" s="37"/>
      <c r="J22" s="235">
        <v>148.5</v>
      </c>
      <c r="K22" s="236">
        <f>J22/2.2-0.5</f>
        <v>67</v>
      </c>
      <c r="L22" s="237">
        <f>RANK(K22,$K$21:$K$24,0)</f>
        <v>2</v>
      </c>
      <c r="M22" s="235">
        <v>142.5</v>
      </c>
      <c r="N22" s="236">
        <f>M22/2.2-0.5</f>
        <v>64.27272727272727</v>
      </c>
      <c r="O22" s="237">
        <f>RANK(N22,$N$21:$N$24,0)</f>
        <v>2</v>
      </c>
      <c r="P22" s="235">
        <v>142</v>
      </c>
      <c r="Q22" s="236">
        <f>P22/2.2-0.5</f>
        <v>64.04545454545455</v>
      </c>
      <c r="R22" s="237">
        <f>RANK(Q22,$Q$21:$Q$24,0)</f>
        <v>2</v>
      </c>
      <c r="S22" s="237">
        <v>1</v>
      </c>
      <c r="T22" s="237"/>
      <c r="U22" s="238">
        <f>P22+M22+J22</f>
        <v>433</v>
      </c>
      <c r="V22" s="239"/>
      <c r="W22" s="236">
        <f>(K22+N22+Q22)/3</f>
        <v>65.10606060606061</v>
      </c>
      <c r="X22" s="223"/>
      <c r="Z22" s="240"/>
    </row>
    <row r="23" spans="1:26" s="18" customFormat="1" ht="33" customHeight="1">
      <c r="A23" s="230">
        <f>RANK(W23,$W$21:$W$24)</f>
        <v>3</v>
      </c>
      <c r="B23" s="186" t="s">
        <v>158</v>
      </c>
      <c r="C23" s="187" t="s">
        <v>159</v>
      </c>
      <c r="D23" s="188" t="s">
        <v>43</v>
      </c>
      <c r="E23" s="232" t="s">
        <v>160</v>
      </c>
      <c r="F23" s="122"/>
      <c r="G23" s="123" t="s">
        <v>38</v>
      </c>
      <c r="H23" s="123" t="s">
        <v>13</v>
      </c>
      <c r="I23" s="37"/>
      <c r="J23" s="235">
        <v>131.5</v>
      </c>
      <c r="K23" s="236">
        <f>J23/2.2</f>
        <v>59.772727272727266</v>
      </c>
      <c r="L23" s="237">
        <f>RANK(K23,$K$21:$K$24,0)</f>
        <v>3</v>
      </c>
      <c r="M23" s="235">
        <v>130.5</v>
      </c>
      <c r="N23" s="236">
        <f>M23/2.2</f>
        <v>59.31818181818181</v>
      </c>
      <c r="O23" s="237">
        <f>RANK(N23,$N$21:$N$24,0)</f>
        <v>3</v>
      </c>
      <c r="P23" s="235">
        <v>131.5</v>
      </c>
      <c r="Q23" s="236">
        <f>P23/2.2</f>
        <v>59.772727272727266</v>
      </c>
      <c r="R23" s="237">
        <f>RANK(Q23,$Q$21:$Q$24,0)</f>
        <v>3</v>
      </c>
      <c r="S23" s="237"/>
      <c r="T23" s="237"/>
      <c r="U23" s="238">
        <f>P23+M23+J23</f>
        <v>393.5</v>
      </c>
      <c r="V23" s="239"/>
      <c r="W23" s="236">
        <f>(K23+N23+Q23)/3</f>
        <v>59.62121212121212</v>
      </c>
      <c r="X23" s="223"/>
      <c r="Z23" s="240"/>
    </row>
    <row r="24" spans="1:26" s="18" customFormat="1" ht="33" customHeight="1">
      <c r="A24" s="230">
        <f>RANK(W24,$W$21:$W$24)</f>
        <v>4</v>
      </c>
      <c r="B24" s="186" t="s">
        <v>161</v>
      </c>
      <c r="C24" s="187" t="s">
        <v>162</v>
      </c>
      <c r="D24" s="188"/>
      <c r="E24" s="245" t="s">
        <v>163</v>
      </c>
      <c r="F24" s="243" t="s">
        <v>164</v>
      </c>
      <c r="G24" s="233"/>
      <c r="H24" s="112" t="s">
        <v>165</v>
      </c>
      <c r="I24" s="37"/>
      <c r="J24" s="235">
        <v>129.5</v>
      </c>
      <c r="K24" s="236">
        <f>J24/2.2-0.5</f>
        <v>58.36363636363636</v>
      </c>
      <c r="L24" s="237">
        <f>RANK(K24,$K$21:$K$24,0)</f>
        <v>4</v>
      </c>
      <c r="M24" s="235">
        <v>126</v>
      </c>
      <c r="N24" s="236">
        <f>M24/2.2-0.5</f>
        <v>56.772727272727266</v>
      </c>
      <c r="O24" s="237">
        <f>RANK(N24,$N$21:$N$24,0)</f>
        <v>4</v>
      </c>
      <c r="P24" s="235">
        <v>130</v>
      </c>
      <c r="Q24" s="236">
        <f>P24/2.2-0.5</f>
        <v>58.590909090909086</v>
      </c>
      <c r="R24" s="237">
        <f>RANK(Q24,$Q$21:$Q$24,0)</f>
        <v>4</v>
      </c>
      <c r="S24" s="237">
        <v>1</v>
      </c>
      <c r="T24" s="237"/>
      <c r="U24" s="238">
        <f>P24+M24+J24</f>
        <v>385.5</v>
      </c>
      <c r="V24" s="239"/>
      <c r="W24" s="236">
        <f>(K24+N24+Q24)/3</f>
        <v>57.90909090909091</v>
      </c>
      <c r="X24" s="223"/>
      <c r="Z24" s="240"/>
    </row>
    <row r="25" spans="1:23" s="258" customFormat="1" ht="40.5" customHeight="1">
      <c r="A25" s="257" t="s">
        <v>55</v>
      </c>
      <c r="H25" s="259" t="s">
        <v>56</v>
      </c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W25" s="261"/>
    </row>
    <row r="26" spans="1:23" s="262" customFormat="1" ht="40.5" customHeight="1">
      <c r="A26" s="257" t="s">
        <v>57</v>
      </c>
      <c r="H26" s="259" t="s">
        <v>58</v>
      </c>
      <c r="R26" s="257"/>
      <c r="W26" s="263"/>
    </row>
    <row r="27" spans="1:24" s="94" customFormat="1" ht="39" customHeight="1" hidden="1">
      <c r="A27" s="264" t="s">
        <v>132</v>
      </c>
      <c r="C27" s="265"/>
      <c r="D27" s="265"/>
      <c r="F27" s="265"/>
      <c r="G27" s="265"/>
      <c r="H27" s="266" t="s">
        <v>133</v>
      </c>
      <c r="I27" s="266"/>
      <c r="J27" s="267"/>
      <c r="L27" s="268"/>
      <c r="M27" s="269"/>
      <c r="N27" s="270"/>
      <c r="O27" s="268"/>
      <c r="P27" s="269"/>
      <c r="Q27" s="270"/>
      <c r="R27" s="268"/>
      <c r="S27" s="268"/>
      <c r="T27" s="268"/>
      <c r="U27" s="268"/>
      <c r="V27" s="268"/>
      <c r="W27" s="268"/>
      <c r="X27" s="268"/>
    </row>
    <row r="28" ht="12.75">
      <c r="W28" s="69"/>
    </row>
  </sheetData>
  <sheetProtection selectLockedCells="1" selectUnlockedCells="1"/>
  <mergeCells count="27">
    <mergeCell ref="C8:C9"/>
    <mergeCell ref="D8:D9"/>
    <mergeCell ref="E8:E9"/>
    <mergeCell ref="F8:F9"/>
    <mergeCell ref="A3:W3"/>
    <mergeCell ref="A5:X5"/>
    <mergeCell ref="A6:X6"/>
    <mergeCell ref="A7:E7"/>
    <mergeCell ref="R7:W7"/>
    <mergeCell ref="A8:A9"/>
    <mergeCell ref="B8:B9"/>
    <mergeCell ref="A2:X2"/>
    <mergeCell ref="A4:X4"/>
    <mergeCell ref="A15:X15"/>
    <mergeCell ref="A20:X20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</mergeCells>
  <conditionalFormatting sqref="B16">
    <cfRule type="duplicateValues" priority="9" dxfId="0" stopIfTrue="1">
      <formula>AND(COUNTIF($B$16:$B$16,B16)&gt;1,NOT(ISBLANK(B16)))</formula>
    </cfRule>
  </conditionalFormatting>
  <conditionalFormatting sqref="B17">
    <cfRule type="duplicateValues" priority="8" dxfId="0" stopIfTrue="1">
      <formula>AND(COUNTIF($B$17:$B$17,B17)&gt;1,NOT(ISBLANK(B17)))</formula>
    </cfRule>
  </conditionalFormatting>
  <conditionalFormatting sqref="B18">
    <cfRule type="duplicateValues" priority="7" dxfId="0" stopIfTrue="1">
      <formula>AND(COUNTIF($B$18:$B$18,B18)&gt;1,NOT(ISBLANK(B18)))</formula>
    </cfRule>
  </conditionalFormatting>
  <conditionalFormatting sqref="B19">
    <cfRule type="duplicateValues" priority="6" dxfId="0" stopIfTrue="1">
      <formula>AND(COUNTIF($B$19:$B$19,B19)&gt;1,NOT(ISBLANK(B19)))</formula>
    </cfRule>
  </conditionalFormatting>
  <conditionalFormatting sqref="B21:B22">
    <cfRule type="duplicateValues" priority="5" dxfId="0" stopIfTrue="1">
      <formula>AND(COUNTIF($B$21:$B$22,B21)&gt;1,NOT(ISBLANK(B21)))</formula>
    </cfRule>
  </conditionalFormatting>
  <conditionalFormatting sqref="B11">
    <cfRule type="duplicateValues" priority="4" dxfId="0" stopIfTrue="1">
      <formula>AND(COUNTIF($B$11:$B$11,B11)&gt;1,NOT(ISBLANK(B11)))</formula>
    </cfRule>
  </conditionalFormatting>
  <conditionalFormatting sqref="B12:B13">
    <cfRule type="duplicateValues" priority="3" dxfId="0" stopIfTrue="1">
      <formula>AND(COUNTIF($B$12:$B$13,B12)&gt;1,NOT(ISBLANK(B12)))</formula>
    </cfRule>
  </conditionalFormatting>
  <conditionalFormatting sqref="B14">
    <cfRule type="duplicateValues" priority="2" dxfId="0" stopIfTrue="1">
      <formula>AND(COUNTIF($B$14:$B$14,B14)&gt;1,NOT(ISBLANK(B14)))</formula>
    </cfRule>
  </conditionalFormatting>
  <conditionalFormatting sqref="B24">
    <cfRule type="duplicateValues" priority="10" dxfId="0" stopIfTrue="1">
      <formula>AND(COUNTIF($B$24:$B$24,B24)&gt;1,NOT(ISBLANK(B24)))</formula>
    </cfRule>
  </conditionalFormatting>
  <conditionalFormatting sqref="B23">
    <cfRule type="duplicateValues" priority="1" dxfId="0" stopIfTrue="1">
      <formula>AND(COUNTIF($B$23:$B$23,B23)&gt;1,NOT(ISBLANK(B23)))</formula>
    </cfRule>
  </conditionalFormatting>
  <printOptions horizontalCentered="1"/>
  <pageMargins left="0" right="0" top="0" bottom="0" header="0.5118055555555555" footer="0.5118055555555555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J20"/>
  <sheetViews>
    <sheetView view="pageBreakPreview" zoomScale="85" zoomScaleSheetLayoutView="85" workbookViewId="0" topLeftCell="A2">
      <selection activeCell="AC11" sqref="AC11"/>
    </sheetView>
  </sheetViews>
  <sheetFormatPr defaultColWidth="10.66015625" defaultRowHeight="12.75"/>
  <cols>
    <col min="1" max="1" width="6.83203125" style="215" customWidth="1"/>
    <col min="2" max="2" width="20.83203125" style="215" customWidth="1"/>
    <col min="3" max="3" width="10.66015625" style="215" hidden="1" customWidth="1"/>
    <col min="4" max="4" width="6.33203125" style="216" customWidth="1"/>
    <col min="5" max="5" width="43.5" style="217" customWidth="1"/>
    <col min="6" max="6" width="10.66015625" style="215" hidden="1" customWidth="1"/>
    <col min="7" max="7" width="10.66015625" style="216" hidden="1" customWidth="1"/>
    <col min="8" max="8" width="26.66015625" style="215" customWidth="1"/>
    <col min="9" max="9" width="10.66015625" style="215" hidden="1" customWidth="1"/>
    <col min="10" max="10" width="9.66015625" style="218" customWidth="1"/>
    <col min="11" max="11" width="13.83203125" style="219" customWidth="1"/>
    <col min="12" max="12" width="5.83203125" style="215" customWidth="1"/>
    <col min="13" max="13" width="10" style="218" customWidth="1"/>
    <col min="14" max="14" width="13" style="219" customWidth="1"/>
    <col min="15" max="15" width="5.83203125" style="215" customWidth="1"/>
    <col min="16" max="16" width="10.16015625" style="218" customWidth="1"/>
    <col min="17" max="17" width="12.66015625" style="219" customWidth="1"/>
    <col min="18" max="18" width="6" style="215" customWidth="1"/>
    <col min="19" max="20" width="7" style="215" customWidth="1"/>
    <col min="21" max="21" width="10.16015625" style="215" customWidth="1"/>
    <col min="22" max="22" width="10.66015625" style="215" hidden="1" customWidth="1"/>
    <col min="23" max="23" width="13.33203125" style="219" customWidth="1"/>
    <col min="24" max="27" width="10.66015625" style="215" hidden="1" customWidth="1"/>
    <col min="28" max="16384" width="10.66015625" style="215" customWidth="1"/>
  </cols>
  <sheetData>
    <row r="1" spans="1:36" s="158" customFormat="1" ht="14.25" hidden="1">
      <c r="A1" s="149" t="s">
        <v>0</v>
      </c>
      <c r="B1" s="150"/>
      <c r="C1" s="149" t="s">
        <v>1</v>
      </c>
      <c r="D1" s="151"/>
      <c r="E1" s="152"/>
      <c r="F1" s="149" t="s">
        <v>2</v>
      </c>
      <c r="G1" s="153"/>
      <c r="H1" s="150"/>
      <c r="I1" s="150"/>
      <c r="J1" s="154"/>
      <c r="K1" s="155" t="s">
        <v>3</v>
      </c>
      <c r="L1" s="156"/>
      <c r="M1" s="154"/>
      <c r="N1" s="155" t="s">
        <v>4</v>
      </c>
      <c r="O1" s="156"/>
      <c r="P1" s="154"/>
      <c r="Q1" s="155" t="s">
        <v>5</v>
      </c>
      <c r="R1" s="156"/>
      <c r="S1" s="156"/>
      <c r="T1" s="156"/>
      <c r="U1" s="156"/>
      <c r="V1" s="156"/>
      <c r="W1" s="157" t="s">
        <v>6</v>
      </c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J1" s="159"/>
    </row>
    <row r="2" spans="1:23" s="73" customFormat="1" ht="29.25" customHeight="1">
      <c r="A2" s="371" t="s">
        <v>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</row>
    <row r="3" spans="1:25" s="160" customFormat="1" ht="29.25" customHeight="1" hidden="1">
      <c r="A3" s="390" t="s">
        <v>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12"/>
      <c r="Y3" s="12"/>
    </row>
    <row r="4" spans="1:25" s="163" customFormat="1" ht="27" customHeight="1">
      <c r="A4" s="438" t="s">
        <v>113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161"/>
      <c r="Y4" s="162" t="s">
        <v>114</v>
      </c>
    </row>
    <row r="5" spans="1:25" s="164" customFormat="1" ht="29.25" customHeight="1">
      <c r="A5" s="439" t="s">
        <v>9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162" t="s">
        <v>10</v>
      </c>
    </row>
    <row r="6" spans="1:25" s="19" customFormat="1" ht="34.5" customHeight="1">
      <c r="A6" s="374" t="s">
        <v>12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4" s="168" customFormat="1" ht="21.75" customHeight="1" thickBot="1">
      <c r="A7" s="436" t="s">
        <v>13</v>
      </c>
      <c r="B7" s="436"/>
      <c r="C7" s="436"/>
      <c r="D7" s="436"/>
      <c r="E7" s="436"/>
      <c r="F7" s="165"/>
      <c r="G7" s="165"/>
      <c r="H7" s="166"/>
      <c r="I7" s="166"/>
      <c r="J7" s="167"/>
      <c r="K7" s="167"/>
      <c r="L7" s="167"/>
      <c r="M7" s="167"/>
      <c r="N7" s="167"/>
      <c r="O7" s="167"/>
      <c r="P7" s="167"/>
      <c r="R7" s="437" t="s">
        <v>14</v>
      </c>
      <c r="S7" s="437"/>
      <c r="T7" s="437"/>
      <c r="U7" s="437"/>
      <c r="V7" s="437"/>
      <c r="W7" s="437"/>
      <c r="X7" s="169"/>
    </row>
    <row r="8" spans="1:24" s="171" customFormat="1" ht="13.5" customHeight="1" thickBot="1">
      <c r="A8" s="434" t="s">
        <v>15</v>
      </c>
      <c r="B8" s="429" t="s">
        <v>16</v>
      </c>
      <c r="C8" s="435" t="s">
        <v>17</v>
      </c>
      <c r="D8" s="435" t="s">
        <v>18</v>
      </c>
      <c r="E8" s="429" t="s">
        <v>115</v>
      </c>
      <c r="F8" s="429" t="s">
        <v>20</v>
      </c>
      <c r="G8" s="429" t="s">
        <v>21</v>
      </c>
      <c r="H8" s="430" t="s">
        <v>22</v>
      </c>
      <c r="I8" s="170"/>
      <c r="J8" s="431" t="s">
        <v>23</v>
      </c>
      <c r="K8" s="431"/>
      <c r="L8" s="431"/>
      <c r="M8" s="432" t="s">
        <v>24</v>
      </c>
      <c r="N8" s="432"/>
      <c r="O8" s="432"/>
      <c r="P8" s="433" t="s">
        <v>25</v>
      </c>
      <c r="Q8" s="433"/>
      <c r="R8" s="433"/>
      <c r="S8" s="424" t="s">
        <v>26</v>
      </c>
      <c r="T8" s="424" t="s">
        <v>27</v>
      </c>
      <c r="U8" s="425" t="s">
        <v>28</v>
      </c>
      <c r="V8" s="426" t="s">
        <v>29</v>
      </c>
      <c r="W8" s="427" t="s">
        <v>30</v>
      </c>
      <c r="X8" s="428" t="s">
        <v>31</v>
      </c>
    </row>
    <row r="9" spans="1:24" s="171" customFormat="1" ht="34.5" customHeight="1" thickBot="1">
      <c r="A9" s="434"/>
      <c r="B9" s="429"/>
      <c r="C9" s="435"/>
      <c r="D9" s="435"/>
      <c r="E9" s="429"/>
      <c r="F9" s="429"/>
      <c r="G9" s="429"/>
      <c r="H9" s="430"/>
      <c r="I9" s="172"/>
      <c r="J9" s="173" t="s">
        <v>32</v>
      </c>
      <c r="K9" s="174" t="s">
        <v>33</v>
      </c>
      <c r="L9" s="175" t="s">
        <v>34</v>
      </c>
      <c r="M9" s="173" t="s">
        <v>32</v>
      </c>
      <c r="N9" s="174" t="s">
        <v>33</v>
      </c>
      <c r="O9" s="175" t="s">
        <v>34</v>
      </c>
      <c r="P9" s="173" t="s">
        <v>32</v>
      </c>
      <c r="Q9" s="174" t="s">
        <v>33</v>
      </c>
      <c r="R9" s="176" t="s">
        <v>34</v>
      </c>
      <c r="S9" s="424"/>
      <c r="T9" s="424"/>
      <c r="U9" s="425"/>
      <c r="V9" s="426"/>
      <c r="W9" s="427"/>
      <c r="X9" s="428"/>
    </row>
    <row r="10" spans="1:24" s="18" customFormat="1" ht="46.5" customHeight="1">
      <c r="A10" s="423" t="s">
        <v>35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17"/>
    </row>
    <row r="11" spans="1:24" s="185" customFormat="1" ht="46.5" customHeight="1">
      <c r="A11" s="177">
        <f>RANK(W11,$W$11:$W$12)</f>
        <v>1</v>
      </c>
      <c r="B11" s="46" t="s">
        <v>116</v>
      </c>
      <c r="C11" s="178" t="s">
        <v>117</v>
      </c>
      <c r="D11" s="50" t="s">
        <v>118</v>
      </c>
      <c r="E11" s="46" t="s">
        <v>119</v>
      </c>
      <c r="F11" s="54" t="s">
        <v>120</v>
      </c>
      <c r="G11" s="98" t="s">
        <v>121</v>
      </c>
      <c r="H11" s="126" t="s">
        <v>13</v>
      </c>
      <c r="I11" s="179"/>
      <c r="J11" s="180">
        <v>180</v>
      </c>
      <c r="K11" s="181">
        <f>J11/2.6</f>
        <v>69.23076923076923</v>
      </c>
      <c r="L11" s="182">
        <f>RANK(K11,K$11:K$12,0)</f>
        <v>1</v>
      </c>
      <c r="M11" s="180">
        <v>183</v>
      </c>
      <c r="N11" s="181">
        <f>M11/2.6</f>
        <v>70.38461538461539</v>
      </c>
      <c r="O11" s="182">
        <f>RANK(N11,N$11:N$12,0)</f>
        <v>1</v>
      </c>
      <c r="P11" s="180">
        <v>179</v>
      </c>
      <c r="Q11" s="181">
        <f>P11/2.6</f>
        <v>68.84615384615384</v>
      </c>
      <c r="R11" s="182">
        <f>RANK(Q11,Q$11:Q$12,0)</f>
        <v>1</v>
      </c>
      <c r="S11" s="182"/>
      <c r="T11" s="182"/>
      <c r="U11" s="183">
        <f>P11+M11+J11</f>
        <v>542</v>
      </c>
      <c r="V11" s="184"/>
      <c r="W11" s="181">
        <f>(K11+N11+Q11)/3</f>
        <v>69.48717948717949</v>
      </c>
      <c r="X11" s="179"/>
    </row>
    <row r="12" spans="1:24" s="185" customFormat="1" ht="46.5" customHeight="1">
      <c r="A12" s="177">
        <f>RANK(W12,$W$11:$W$12)</f>
        <v>2</v>
      </c>
      <c r="B12" s="186" t="s">
        <v>122</v>
      </c>
      <c r="C12" s="187"/>
      <c r="D12" s="188"/>
      <c r="E12" s="189" t="s">
        <v>123</v>
      </c>
      <c r="F12" s="190" t="s">
        <v>124</v>
      </c>
      <c r="G12" s="112" t="s">
        <v>38</v>
      </c>
      <c r="H12" s="191" t="s">
        <v>13</v>
      </c>
      <c r="I12" s="179"/>
      <c r="J12" s="180">
        <v>163</v>
      </c>
      <c r="K12" s="181">
        <f>J12/2.6</f>
        <v>62.69230769230769</v>
      </c>
      <c r="L12" s="182">
        <f>RANK(K12,K$11:K$12,0)</f>
        <v>2</v>
      </c>
      <c r="M12" s="180">
        <v>164</v>
      </c>
      <c r="N12" s="181">
        <f>M12/2.6</f>
        <v>63.07692307692307</v>
      </c>
      <c r="O12" s="182">
        <f>RANK(N12,N$11:N$12,0)</f>
        <v>2</v>
      </c>
      <c r="P12" s="180">
        <v>166</v>
      </c>
      <c r="Q12" s="181">
        <f>P12/2.6</f>
        <v>63.84615384615385</v>
      </c>
      <c r="R12" s="182">
        <f>RANK(Q12,Q$11:Q$12,0)</f>
        <v>2</v>
      </c>
      <c r="S12" s="182"/>
      <c r="T12" s="182"/>
      <c r="U12" s="183">
        <f>P12+M12+J12</f>
        <v>493</v>
      </c>
      <c r="V12" s="184"/>
      <c r="W12" s="181">
        <f>(K12+N12+Q12)/3</f>
        <v>63.205128205128204</v>
      </c>
      <c r="X12" s="179"/>
    </row>
    <row r="13" spans="1:24" s="18" customFormat="1" ht="46.5" customHeight="1">
      <c r="A13" s="423" t="s">
        <v>41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17"/>
    </row>
    <row r="14" spans="1:24" s="194" customFormat="1" ht="46.5" customHeight="1">
      <c r="A14" s="177">
        <f>RANK(W14,$W$14:$W$16)</f>
        <v>1</v>
      </c>
      <c r="B14" s="48" t="s">
        <v>125</v>
      </c>
      <c r="C14" s="49" t="s">
        <v>126</v>
      </c>
      <c r="D14" s="50"/>
      <c r="E14" s="46" t="s">
        <v>127</v>
      </c>
      <c r="F14" s="51"/>
      <c r="G14" s="126" t="s">
        <v>38</v>
      </c>
      <c r="H14" s="126" t="s">
        <v>13</v>
      </c>
      <c r="I14" s="192"/>
      <c r="J14" s="180">
        <v>182.5</v>
      </c>
      <c r="K14" s="181">
        <f>J14/2.6</f>
        <v>70.1923076923077</v>
      </c>
      <c r="L14" s="182">
        <f>RANK(K14,$K$14:$K$16,0)</f>
        <v>1</v>
      </c>
      <c r="M14" s="180">
        <v>175.5</v>
      </c>
      <c r="N14" s="181">
        <f>M14/2.6</f>
        <v>67.5</v>
      </c>
      <c r="O14" s="182">
        <f>RANK(N14,$N$14:$N$16,0)</f>
        <v>1</v>
      </c>
      <c r="P14" s="180">
        <v>184</v>
      </c>
      <c r="Q14" s="181">
        <f>P14/2.6</f>
        <v>70.76923076923077</v>
      </c>
      <c r="R14" s="182">
        <f>RANK(Q14,$Q$14:$Q$16,0)</f>
        <v>1</v>
      </c>
      <c r="S14" s="182"/>
      <c r="T14" s="182"/>
      <c r="U14" s="183">
        <f>P14+M14+J14</f>
        <v>542</v>
      </c>
      <c r="V14" s="184"/>
      <c r="W14" s="181">
        <f>(K14+N14+Q14)/3</f>
        <v>69.48717948717949</v>
      </c>
      <c r="X14" s="193"/>
    </row>
    <row r="15" spans="1:27" s="194" customFormat="1" ht="46.5" customHeight="1">
      <c r="A15" s="177">
        <f>RANK(W15,$W$14:$W$16)</f>
        <v>2</v>
      </c>
      <c r="B15" s="195" t="s">
        <v>128</v>
      </c>
      <c r="C15" s="196"/>
      <c r="D15" s="197" t="s">
        <v>43</v>
      </c>
      <c r="E15" s="195" t="s">
        <v>129</v>
      </c>
      <c r="F15" s="190"/>
      <c r="G15" s="123" t="s">
        <v>38</v>
      </c>
      <c r="H15" s="123" t="s">
        <v>13</v>
      </c>
      <c r="I15" s="198"/>
      <c r="J15" s="199">
        <v>161.5</v>
      </c>
      <c r="K15" s="181">
        <f>J15/2.6</f>
        <v>62.11538461538461</v>
      </c>
      <c r="L15" s="182">
        <f>RANK(K15,$K$14:$K$16,0)</f>
        <v>2</v>
      </c>
      <c r="M15" s="199">
        <v>164</v>
      </c>
      <c r="N15" s="181">
        <f>M15/2.6</f>
        <v>63.07692307692307</v>
      </c>
      <c r="O15" s="182">
        <f>RANK(N15,$N$14:$N$16,0)</f>
        <v>3</v>
      </c>
      <c r="P15" s="199">
        <v>165.5</v>
      </c>
      <c r="Q15" s="181">
        <f>P15/2.6</f>
        <v>63.65384615384615</v>
      </c>
      <c r="R15" s="182">
        <f>RANK(Q15,$Q$14:$Q$16,0)</f>
        <v>2</v>
      </c>
      <c r="S15" s="200"/>
      <c r="T15" s="200"/>
      <c r="U15" s="183">
        <f>P15+M15+J15</f>
        <v>491</v>
      </c>
      <c r="V15" s="201"/>
      <c r="W15" s="202">
        <f>(K15+N15+Q15)/3</f>
        <v>62.94871794871795</v>
      </c>
      <c r="X15" s="203"/>
      <c r="AA15" s="204"/>
    </row>
    <row r="16" spans="1:24" s="194" customFormat="1" ht="46.5" customHeight="1">
      <c r="A16" s="177">
        <f>RANK(W16,$W$14:$W$16)</f>
        <v>3</v>
      </c>
      <c r="B16" s="118" t="s">
        <v>130</v>
      </c>
      <c r="C16" s="119" t="s">
        <v>131</v>
      </c>
      <c r="D16" s="120" t="s">
        <v>43</v>
      </c>
      <c r="E16" s="118" t="s">
        <v>129</v>
      </c>
      <c r="F16" s="51"/>
      <c r="G16" s="52" t="s">
        <v>38</v>
      </c>
      <c r="H16" s="52" t="s">
        <v>13</v>
      </c>
      <c r="I16" s="192"/>
      <c r="J16" s="180">
        <v>152.5</v>
      </c>
      <c r="K16" s="181">
        <f>J16/2.6</f>
        <v>58.65384615384615</v>
      </c>
      <c r="L16" s="182">
        <f>RANK(K16,$K$14:$K$16,0)</f>
        <v>3</v>
      </c>
      <c r="M16" s="180">
        <v>168</v>
      </c>
      <c r="N16" s="181">
        <f>M16/2.6</f>
        <v>64.61538461538461</v>
      </c>
      <c r="O16" s="182">
        <f>RANK(N16,$N$14:$N$16,0)</f>
        <v>2</v>
      </c>
      <c r="P16" s="180">
        <v>165</v>
      </c>
      <c r="Q16" s="181">
        <f>P16/2.6</f>
        <v>63.46153846153846</v>
      </c>
      <c r="R16" s="182">
        <f>RANK(Q16,$Q$14:$Q$16,0)</f>
        <v>3</v>
      </c>
      <c r="S16" s="182"/>
      <c r="T16" s="182"/>
      <c r="U16" s="183">
        <f>P16+M16+J16</f>
        <v>485.5</v>
      </c>
      <c r="V16" s="184"/>
      <c r="W16" s="181">
        <f>(K16+N16+Q16)/3</f>
        <v>62.243589743589745</v>
      </c>
      <c r="X16" s="162"/>
    </row>
    <row r="17" spans="1:23" s="205" customFormat="1" ht="61.5" customHeight="1">
      <c r="A17" s="63" t="s">
        <v>55</v>
      </c>
      <c r="H17" s="66" t="s">
        <v>56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W17" s="207"/>
    </row>
    <row r="18" spans="1:23" s="64" customFormat="1" ht="61.5" customHeight="1">
      <c r="A18" s="63" t="s">
        <v>57</v>
      </c>
      <c r="H18" s="68" t="s">
        <v>58</v>
      </c>
      <c r="R18" s="63"/>
      <c r="W18" s="67"/>
    </row>
    <row r="19" spans="1:24" s="13" customFormat="1" ht="39" customHeight="1" hidden="1">
      <c r="A19" s="208" t="s">
        <v>132</v>
      </c>
      <c r="C19" s="209"/>
      <c r="D19" s="209"/>
      <c r="F19" s="209"/>
      <c r="G19" s="209"/>
      <c r="H19" s="210" t="s">
        <v>133</v>
      </c>
      <c r="I19" s="210"/>
      <c r="J19" s="211"/>
      <c r="L19" s="212"/>
      <c r="M19" s="213"/>
      <c r="N19" s="214"/>
      <c r="O19" s="212"/>
      <c r="P19" s="213"/>
      <c r="Q19" s="214"/>
      <c r="R19" s="212"/>
      <c r="S19" s="212"/>
      <c r="T19" s="212"/>
      <c r="U19" s="212"/>
      <c r="V19" s="212"/>
      <c r="W19" s="212"/>
      <c r="X19" s="212"/>
    </row>
    <row r="20" ht="12.75">
      <c r="W20" s="215"/>
    </row>
  </sheetData>
  <sheetProtection selectLockedCells="1" selectUnlockedCells="1"/>
  <mergeCells count="26">
    <mergeCell ref="A7:E7"/>
    <mergeCell ref="R7:W7"/>
    <mergeCell ref="A2:W2"/>
    <mergeCell ref="A3:W3"/>
    <mergeCell ref="A4:W4"/>
    <mergeCell ref="A5:X5"/>
    <mergeCell ref="A6:Y6"/>
    <mergeCell ref="X8:X9"/>
    <mergeCell ref="A10:W10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A13:W13"/>
    <mergeCell ref="T8:T9"/>
    <mergeCell ref="U8:U9"/>
    <mergeCell ref="V8:V9"/>
    <mergeCell ref="W8:W9"/>
  </mergeCells>
  <conditionalFormatting sqref="B14">
    <cfRule type="duplicateValues" priority="1" dxfId="0" stopIfTrue="1">
      <formula>AND(COUNTIF($B$14:$B$14,B14)&gt;1,NOT(ISBLANK(B14)))</formula>
    </cfRule>
  </conditionalFormatting>
  <conditionalFormatting sqref="B11">
    <cfRule type="duplicateValues" priority="2" dxfId="0" stopIfTrue="1">
      <formula>AND(COUNTIF($B$11:$B$11,B11)&gt;1,NOT(ISBLANK(B11)))</formula>
    </cfRule>
  </conditionalFormatting>
  <printOptions horizontalCentered="1"/>
  <pageMargins left="0" right="0" top="0" bottom="0" header="0.5118055555555555" footer="0.5118055555555555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Y23"/>
  <sheetViews>
    <sheetView view="pageBreakPreview" zoomScale="80" zoomScaleSheetLayoutView="80" workbookViewId="0" topLeftCell="A1">
      <selection activeCell="AD16" sqref="AD16"/>
    </sheetView>
  </sheetViews>
  <sheetFormatPr defaultColWidth="10.66015625" defaultRowHeight="57" customHeight="1"/>
  <cols>
    <col min="1" max="1" width="6.16015625" style="145" customWidth="1"/>
    <col min="2" max="2" width="24.83203125" style="145" customWidth="1"/>
    <col min="3" max="3" width="10.66015625" style="145" hidden="1" customWidth="1"/>
    <col min="4" max="4" width="7.66015625" style="145" customWidth="1"/>
    <col min="5" max="5" width="57.33203125" style="145" customWidth="1"/>
    <col min="6" max="6" width="10.66015625" style="145" hidden="1" customWidth="1"/>
    <col min="7" max="7" width="10.66015625" style="146" hidden="1" customWidth="1"/>
    <col min="8" max="8" width="40.16015625" style="145" customWidth="1"/>
    <col min="9" max="9" width="10.16015625" style="147" customWidth="1"/>
    <col min="10" max="10" width="13.83203125" style="148" customWidth="1"/>
    <col min="11" max="11" width="8.33203125" style="145" customWidth="1"/>
    <col min="12" max="12" width="9.66015625" style="147" customWidth="1"/>
    <col min="13" max="13" width="12.5" style="148" customWidth="1"/>
    <col min="14" max="14" width="5.83203125" style="145" customWidth="1"/>
    <col min="15" max="15" width="9.5" style="147" customWidth="1"/>
    <col min="16" max="16" width="12.5" style="148" customWidth="1"/>
    <col min="17" max="17" width="6" style="145" customWidth="1"/>
    <col min="18" max="19" width="6.5" style="145" customWidth="1"/>
    <col min="20" max="20" width="10.16015625" style="145" customWidth="1"/>
    <col min="21" max="21" width="10.66015625" style="145" hidden="1" customWidth="1"/>
    <col min="22" max="22" width="15.33203125" style="148" customWidth="1"/>
    <col min="23" max="25" width="10.66015625" style="145" hidden="1" customWidth="1"/>
    <col min="26" max="16384" width="10.66015625" style="145" customWidth="1"/>
  </cols>
  <sheetData>
    <row r="1" spans="1:23" s="73" customFormat="1" ht="44.25" customHeight="1">
      <c r="A1" s="371" t="s">
        <v>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</row>
    <row r="2" spans="1:23" s="74" customFormat="1" ht="33" customHeight="1">
      <c r="A2" s="459" t="s">
        <v>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</row>
    <row r="3" spans="1:25" s="75" customFormat="1" ht="32.25" customHeight="1">
      <c r="A3" s="374" t="s">
        <v>12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4" s="23" customFormat="1" ht="21.75" customHeight="1">
      <c r="A4" s="375" t="s">
        <v>13</v>
      </c>
      <c r="B4" s="375"/>
      <c r="C4" s="375"/>
      <c r="D4" s="375"/>
      <c r="E4" s="375"/>
      <c r="F4" s="20"/>
      <c r="G4" s="20"/>
      <c r="H4" s="21"/>
      <c r="I4" s="21"/>
      <c r="J4" s="22"/>
      <c r="K4" s="22"/>
      <c r="L4" s="22"/>
      <c r="M4" s="22"/>
      <c r="N4" s="22"/>
      <c r="O4" s="22"/>
      <c r="P4" s="22"/>
      <c r="Q4" s="22"/>
      <c r="R4" s="460" t="s">
        <v>14</v>
      </c>
      <c r="S4" s="460"/>
      <c r="T4" s="460"/>
      <c r="U4" s="460"/>
      <c r="V4" s="460"/>
      <c r="W4" s="460"/>
      <c r="X4" s="460"/>
    </row>
    <row r="5" spans="1:23" s="77" customFormat="1" ht="15" customHeight="1">
      <c r="A5" s="447" t="s">
        <v>15</v>
      </c>
      <c r="B5" s="449" t="s">
        <v>59</v>
      </c>
      <c r="C5" s="451" t="s">
        <v>17</v>
      </c>
      <c r="D5" s="451" t="s">
        <v>18</v>
      </c>
      <c r="E5" s="449" t="s">
        <v>60</v>
      </c>
      <c r="F5" s="449" t="s">
        <v>20</v>
      </c>
      <c r="G5" s="449" t="s">
        <v>21</v>
      </c>
      <c r="H5" s="455" t="s">
        <v>22</v>
      </c>
      <c r="I5" s="457" t="s">
        <v>23</v>
      </c>
      <c r="J5" s="457"/>
      <c r="K5" s="457"/>
      <c r="L5" s="458" t="s">
        <v>24</v>
      </c>
      <c r="M5" s="458"/>
      <c r="N5" s="458"/>
      <c r="O5" s="457" t="s">
        <v>25</v>
      </c>
      <c r="P5" s="457"/>
      <c r="Q5" s="457"/>
      <c r="R5" s="441" t="s">
        <v>26</v>
      </c>
      <c r="S5" s="441" t="s">
        <v>27</v>
      </c>
      <c r="T5" s="443" t="s">
        <v>28</v>
      </c>
      <c r="U5" s="443" t="s">
        <v>29</v>
      </c>
      <c r="V5" s="445" t="s">
        <v>30</v>
      </c>
      <c r="W5" s="453" t="s">
        <v>61</v>
      </c>
    </row>
    <row r="6" spans="1:25" s="77" customFormat="1" ht="51" customHeight="1">
      <c r="A6" s="448"/>
      <c r="B6" s="450"/>
      <c r="C6" s="452"/>
      <c r="D6" s="452"/>
      <c r="E6" s="450"/>
      <c r="F6" s="450"/>
      <c r="G6" s="450"/>
      <c r="H6" s="456"/>
      <c r="I6" s="78" t="s">
        <v>32</v>
      </c>
      <c r="J6" s="79" t="s">
        <v>33</v>
      </c>
      <c r="K6" s="80" t="s">
        <v>34</v>
      </c>
      <c r="L6" s="78" t="s">
        <v>32</v>
      </c>
      <c r="M6" s="79" t="s">
        <v>33</v>
      </c>
      <c r="N6" s="80" t="s">
        <v>34</v>
      </c>
      <c r="O6" s="78" t="s">
        <v>32</v>
      </c>
      <c r="P6" s="79" t="s">
        <v>33</v>
      </c>
      <c r="Q6" s="80" t="s">
        <v>34</v>
      </c>
      <c r="R6" s="442"/>
      <c r="S6" s="442"/>
      <c r="T6" s="444"/>
      <c r="U6" s="444"/>
      <c r="V6" s="446"/>
      <c r="W6" s="454"/>
      <c r="X6" s="81" t="s">
        <v>62</v>
      </c>
      <c r="Y6" s="82" t="s">
        <v>63</v>
      </c>
    </row>
    <row r="7" spans="1:24" s="85" customFormat="1" ht="42.75" customHeight="1">
      <c r="A7" s="440" t="s">
        <v>64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83"/>
      <c r="X7" s="84"/>
    </row>
    <row r="8" spans="1:25" s="94" customFormat="1" ht="42.75" customHeight="1">
      <c r="A8" s="86">
        <f>RANK(V8,$V$8:$V$11)</f>
        <v>1</v>
      </c>
      <c r="B8" s="57" t="s">
        <v>65</v>
      </c>
      <c r="C8" s="58" t="s">
        <v>66</v>
      </c>
      <c r="D8" s="87" t="s">
        <v>67</v>
      </c>
      <c r="E8" s="57" t="s">
        <v>68</v>
      </c>
      <c r="F8" s="60" t="s">
        <v>69</v>
      </c>
      <c r="G8" s="61" t="s">
        <v>70</v>
      </c>
      <c r="H8" s="62" t="s">
        <v>71</v>
      </c>
      <c r="I8" s="88">
        <v>232</v>
      </c>
      <c r="J8" s="89">
        <f>I8/3.4</f>
        <v>68.23529411764706</v>
      </c>
      <c r="K8" s="90">
        <f>RANK(J8,$J$8:$J$11)</f>
        <v>1</v>
      </c>
      <c r="L8" s="88">
        <v>234</v>
      </c>
      <c r="M8" s="89">
        <f>L8/3.4</f>
        <v>68.82352941176471</v>
      </c>
      <c r="N8" s="90">
        <f>RANK(M8,$M$8:$M$11)</f>
        <v>1</v>
      </c>
      <c r="O8" s="88">
        <v>226.5</v>
      </c>
      <c r="P8" s="89">
        <f>O8/3.4</f>
        <v>66.61764705882354</v>
      </c>
      <c r="Q8" s="90">
        <f>RANK(P8,$P$8:$P$11)</f>
        <v>1</v>
      </c>
      <c r="R8" s="90"/>
      <c r="S8" s="90"/>
      <c r="T8" s="91">
        <f>O8+L8+I8</f>
        <v>692.5</v>
      </c>
      <c r="U8" s="92"/>
      <c r="V8" s="89">
        <f>(J8+M8+P8)/3</f>
        <v>67.8921568627451</v>
      </c>
      <c r="W8" s="93"/>
      <c r="Y8" s="95"/>
    </row>
    <row r="9" spans="1:25" s="94" customFormat="1" ht="42.75" customHeight="1">
      <c r="A9" s="86">
        <f>RANK(V9,$V$8:$V$11)</f>
        <v>2</v>
      </c>
      <c r="B9" s="46" t="s">
        <v>65</v>
      </c>
      <c r="C9" s="54" t="s">
        <v>66</v>
      </c>
      <c r="D9" s="87" t="s">
        <v>67</v>
      </c>
      <c r="E9" s="96" t="s">
        <v>72</v>
      </c>
      <c r="F9" s="97" t="s">
        <v>73</v>
      </c>
      <c r="G9" s="98" t="s">
        <v>74</v>
      </c>
      <c r="H9" s="52" t="s">
        <v>75</v>
      </c>
      <c r="I9" s="99">
        <v>216</v>
      </c>
      <c r="J9" s="89">
        <f>I9/3.4</f>
        <v>63.529411764705884</v>
      </c>
      <c r="K9" s="90">
        <f>RANK(J9,$J$8:$J$11)</f>
        <v>2</v>
      </c>
      <c r="L9" s="88">
        <v>224</v>
      </c>
      <c r="M9" s="89">
        <f>L9/3.4</f>
        <v>65.88235294117648</v>
      </c>
      <c r="N9" s="90">
        <f>RANK(M9,$M$8:$M$11)</f>
        <v>2</v>
      </c>
      <c r="O9" s="88">
        <v>215.5</v>
      </c>
      <c r="P9" s="89">
        <f>O9/3.4</f>
        <v>63.38235294117647</v>
      </c>
      <c r="Q9" s="90">
        <f>RANK(P9,$P$8:$P$11)</f>
        <v>2</v>
      </c>
      <c r="R9" s="90"/>
      <c r="S9" s="90"/>
      <c r="T9" s="91">
        <f>O9+L9+I9</f>
        <v>655.5</v>
      </c>
      <c r="U9" s="92"/>
      <c r="V9" s="89">
        <f>(J9+M9+P9)/3</f>
        <v>64.26470588235294</v>
      </c>
      <c r="W9" s="93"/>
      <c r="Y9" s="95"/>
    </row>
    <row r="10" spans="1:25" s="94" customFormat="1" ht="42.75" customHeight="1">
      <c r="A10" s="86">
        <f>RANK(V10,$V$8:$V$11)</f>
        <v>3</v>
      </c>
      <c r="B10" s="100" t="s">
        <v>76</v>
      </c>
      <c r="C10" s="101" t="s">
        <v>77</v>
      </c>
      <c r="D10" s="87" t="s">
        <v>67</v>
      </c>
      <c r="E10" s="102" t="s">
        <v>78</v>
      </c>
      <c r="F10" s="103"/>
      <c r="G10" s="104" t="s">
        <v>38</v>
      </c>
      <c r="H10" s="104" t="s">
        <v>13</v>
      </c>
      <c r="I10" s="99">
        <v>215</v>
      </c>
      <c r="J10" s="89">
        <f>I10/3.4</f>
        <v>63.23529411764706</v>
      </c>
      <c r="K10" s="90">
        <f>RANK(J10,$J$8:$J$11)</f>
        <v>3</v>
      </c>
      <c r="L10" s="88">
        <v>218</v>
      </c>
      <c r="M10" s="89">
        <f>L10/3.4</f>
        <v>64.11764705882354</v>
      </c>
      <c r="N10" s="90">
        <f>RANK(M10,$M$8:$M$11)</f>
        <v>3</v>
      </c>
      <c r="O10" s="88">
        <v>209</v>
      </c>
      <c r="P10" s="89">
        <f>O10/3.4</f>
        <v>61.470588235294116</v>
      </c>
      <c r="Q10" s="90">
        <f>RANK(P10,$P$8:$P$11)</f>
        <v>4</v>
      </c>
      <c r="R10" s="90"/>
      <c r="S10" s="90"/>
      <c r="T10" s="91">
        <f>O10+L10+I10</f>
        <v>642</v>
      </c>
      <c r="U10" s="92"/>
      <c r="V10" s="89">
        <f>(J10+M10+P10)/3</f>
        <v>62.94117647058823</v>
      </c>
      <c r="W10" s="93"/>
      <c r="Y10" s="95"/>
    </row>
    <row r="11" spans="1:25" s="94" customFormat="1" ht="42.75" customHeight="1">
      <c r="A11" s="86">
        <f>RANK(V11,$V$8:$V$11)</f>
        <v>4</v>
      </c>
      <c r="B11" s="105" t="s">
        <v>79</v>
      </c>
      <c r="C11" s="106" t="s">
        <v>80</v>
      </c>
      <c r="D11" s="61" t="s">
        <v>62</v>
      </c>
      <c r="E11" s="107" t="s">
        <v>81</v>
      </c>
      <c r="F11" s="108" t="s">
        <v>82</v>
      </c>
      <c r="G11" s="109" t="s">
        <v>83</v>
      </c>
      <c r="H11" s="61" t="s">
        <v>71</v>
      </c>
      <c r="I11" s="88">
        <v>210.5</v>
      </c>
      <c r="J11" s="89">
        <f>I11/3.4</f>
        <v>61.911764705882355</v>
      </c>
      <c r="K11" s="90">
        <f>RANK(J11,$J$8:$J$11)</f>
        <v>4</v>
      </c>
      <c r="L11" s="88">
        <v>211</v>
      </c>
      <c r="M11" s="89">
        <f>L11/3.4</f>
        <v>62.05882352941177</v>
      </c>
      <c r="N11" s="90">
        <f>RANK(M11,$M$8:$M$11)</f>
        <v>4</v>
      </c>
      <c r="O11" s="88">
        <v>214</v>
      </c>
      <c r="P11" s="89">
        <f>O11/3.4</f>
        <v>62.94117647058824</v>
      </c>
      <c r="Q11" s="90">
        <f>RANK(P11,$P$8:$P$11)</f>
        <v>3</v>
      </c>
      <c r="R11" s="90"/>
      <c r="S11" s="90"/>
      <c r="T11" s="91">
        <f>O11+L11+I11</f>
        <v>635.5</v>
      </c>
      <c r="U11" s="92"/>
      <c r="V11" s="89">
        <f>(J11+M11+P11)/3</f>
        <v>62.30392156862745</v>
      </c>
      <c r="W11" s="93"/>
      <c r="Y11" s="95"/>
    </row>
    <row r="12" spans="1:24" s="85" customFormat="1" ht="29.25" customHeight="1">
      <c r="A12" s="440" t="s">
        <v>84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83"/>
      <c r="X12" s="84"/>
    </row>
    <row r="13" spans="1:25" s="94" customFormat="1" ht="42.75" customHeight="1">
      <c r="A13" s="86">
        <f>RANK(V13,$V$13:$V$16)</f>
        <v>1</v>
      </c>
      <c r="B13" s="110" t="s">
        <v>76</v>
      </c>
      <c r="C13" s="111" t="s">
        <v>77</v>
      </c>
      <c r="D13" s="112" t="s">
        <v>67</v>
      </c>
      <c r="E13" s="113" t="s">
        <v>85</v>
      </c>
      <c r="F13" s="114" t="s">
        <v>86</v>
      </c>
      <c r="G13" s="115" t="s">
        <v>38</v>
      </c>
      <c r="H13" s="116" t="s">
        <v>13</v>
      </c>
      <c r="I13" s="88">
        <v>228.5</v>
      </c>
      <c r="J13" s="89">
        <f>I13/3.4</f>
        <v>67.20588235294117</v>
      </c>
      <c r="K13" s="90">
        <f>RANK(J13,$J$13:$J$16)</f>
        <v>1</v>
      </c>
      <c r="L13" s="88">
        <v>228</v>
      </c>
      <c r="M13" s="89">
        <f>L13/3.4</f>
        <v>67.05882352941177</v>
      </c>
      <c r="N13" s="90">
        <f>RANK(M13,$M$13:$M$16)</f>
        <v>2</v>
      </c>
      <c r="O13" s="88">
        <v>226.5</v>
      </c>
      <c r="P13" s="89">
        <f>O13/3.4</f>
        <v>66.61764705882354</v>
      </c>
      <c r="Q13" s="90">
        <f>RANK(P13,$P$13:$P$16)</f>
        <v>1</v>
      </c>
      <c r="R13" s="90"/>
      <c r="S13" s="90"/>
      <c r="T13" s="91">
        <f>O13+L13+I13</f>
        <v>683</v>
      </c>
      <c r="U13" s="92"/>
      <c r="V13" s="89">
        <f>(J13+M13+P13)/3</f>
        <v>66.96078431372548</v>
      </c>
      <c r="W13" s="93"/>
      <c r="Y13" s="95"/>
    </row>
    <row r="14" spans="1:25" s="94" customFormat="1" ht="42.75" customHeight="1">
      <c r="A14" s="86">
        <f>RANK(V14,$V$13:$V$16)</f>
        <v>2</v>
      </c>
      <c r="B14" s="117" t="s">
        <v>87</v>
      </c>
      <c r="C14" s="106" t="s">
        <v>77</v>
      </c>
      <c r="D14" s="87" t="s">
        <v>67</v>
      </c>
      <c r="E14" s="107" t="s">
        <v>88</v>
      </c>
      <c r="F14" s="60" t="s">
        <v>89</v>
      </c>
      <c r="G14" s="104" t="s">
        <v>38</v>
      </c>
      <c r="H14" s="104" t="s">
        <v>13</v>
      </c>
      <c r="I14" s="88">
        <v>228</v>
      </c>
      <c r="J14" s="89">
        <f>I14/3.4</f>
        <v>67.05882352941177</v>
      </c>
      <c r="K14" s="90">
        <f>RANK(J14,$J$13:$J$16)</f>
        <v>2</v>
      </c>
      <c r="L14" s="88">
        <v>227</v>
      </c>
      <c r="M14" s="89">
        <f>L14/3.4</f>
        <v>66.76470588235294</v>
      </c>
      <c r="N14" s="90">
        <f>RANK(M14,$M$13:$M$16)</f>
        <v>3</v>
      </c>
      <c r="O14" s="88">
        <v>226</v>
      </c>
      <c r="P14" s="89">
        <f>O14/3.4</f>
        <v>66.47058823529412</v>
      </c>
      <c r="Q14" s="90">
        <f>RANK(P14,$P$13:$P$16)</f>
        <v>2</v>
      </c>
      <c r="R14" s="90"/>
      <c r="S14" s="90"/>
      <c r="T14" s="91">
        <f>O14+L14+I14</f>
        <v>681</v>
      </c>
      <c r="U14" s="92"/>
      <c r="V14" s="89">
        <f>(J14+M14+P14)/3</f>
        <v>66.76470588235294</v>
      </c>
      <c r="W14" s="93"/>
      <c r="Y14" s="95"/>
    </row>
    <row r="15" spans="1:25" s="94" customFormat="1" ht="42.75" customHeight="1">
      <c r="A15" s="86">
        <f>RANK(V15,$V$13:$V$16)</f>
        <v>3</v>
      </c>
      <c r="B15" s="118" t="s">
        <v>90</v>
      </c>
      <c r="C15" s="119" t="s">
        <v>91</v>
      </c>
      <c r="D15" s="120" t="s">
        <v>67</v>
      </c>
      <c r="E15" s="121" t="s">
        <v>92</v>
      </c>
      <c r="F15" s="122" t="s">
        <v>93</v>
      </c>
      <c r="G15" s="123" t="s">
        <v>38</v>
      </c>
      <c r="H15" s="52" t="s">
        <v>13</v>
      </c>
      <c r="I15" s="88">
        <v>223.5</v>
      </c>
      <c r="J15" s="89">
        <f>I15/3.4</f>
        <v>65.73529411764706</v>
      </c>
      <c r="K15" s="90">
        <f>RANK(J15,$J$13:$J$16)</f>
        <v>3</v>
      </c>
      <c r="L15" s="88">
        <v>231</v>
      </c>
      <c r="M15" s="89">
        <f>L15/3.4</f>
        <v>67.94117647058823</v>
      </c>
      <c r="N15" s="90">
        <f>RANK(M15,$M$13:$M$16)</f>
        <v>1</v>
      </c>
      <c r="O15" s="88">
        <v>214</v>
      </c>
      <c r="P15" s="89">
        <f>O15/3.4</f>
        <v>62.94117647058824</v>
      </c>
      <c r="Q15" s="90">
        <f>RANK(P15,$P$13:$P$16)</f>
        <v>3</v>
      </c>
      <c r="R15" s="90"/>
      <c r="S15" s="90"/>
      <c r="T15" s="91">
        <f>O15+L15+I15</f>
        <v>668.5</v>
      </c>
      <c r="U15" s="92"/>
      <c r="V15" s="89">
        <f>(J15+M15+P15)/3</f>
        <v>65.53921568627452</v>
      </c>
      <c r="W15" s="93"/>
      <c r="Y15" s="95"/>
    </row>
    <row r="16" spans="1:25" s="94" customFormat="1" ht="42.75" customHeight="1">
      <c r="A16" s="86">
        <f>RANK(V16,$V$13:$V$16)</f>
        <v>4</v>
      </c>
      <c r="B16" s="46" t="s">
        <v>94</v>
      </c>
      <c r="C16" s="54" t="s">
        <v>95</v>
      </c>
      <c r="D16" s="55" t="s">
        <v>62</v>
      </c>
      <c r="E16" s="124" t="s">
        <v>96</v>
      </c>
      <c r="F16" s="125" t="s">
        <v>97</v>
      </c>
      <c r="G16" s="126" t="s">
        <v>98</v>
      </c>
      <c r="H16" s="127" t="s">
        <v>99</v>
      </c>
      <c r="I16" s="88">
        <v>216</v>
      </c>
      <c r="J16" s="89">
        <f>I16/3.4</f>
        <v>63.529411764705884</v>
      </c>
      <c r="K16" s="90">
        <f>RANK(J16,$J$13:$J$16)</f>
        <v>4</v>
      </c>
      <c r="L16" s="88">
        <v>225</v>
      </c>
      <c r="M16" s="89">
        <f>L16/3.4</f>
        <v>66.17647058823529</v>
      </c>
      <c r="N16" s="90">
        <f>RANK(M16,$M$13:$M$16)</f>
        <v>4</v>
      </c>
      <c r="O16" s="88">
        <v>204</v>
      </c>
      <c r="P16" s="89">
        <f>O16/3.4</f>
        <v>60</v>
      </c>
      <c r="Q16" s="90">
        <f>RANK(P16,$P$13:$P$16)</f>
        <v>4</v>
      </c>
      <c r="R16" s="90"/>
      <c r="S16" s="90"/>
      <c r="T16" s="91">
        <f>O16+L16+I16</f>
        <v>645</v>
      </c>
      <c r="U16" s="92"/>
      <c r="V16" s="89">
        <f>(J16+M16+P16)/3</f>
        <v>63.23529411764705</v>
      </c>
      <c r="W16" s="93"/>
      <c r="Y16" s="95"/>
    </row>
    <row r="17" spans="1:25" s="94" customFormat="1" ht="42.75" customHeight="1">
      <c r="A17" s="440" t="s">
        <v>107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93"/>
      <c r="Y17" s="95"/>
    </row>
    <row r="18" spans="1:25" s="94" customFormat="1" ht="42.75" customHeight="1">
      <c r="A18" s="128">
        <v>1</v>
      </c>
      <c r="B18" s="118" t="s">
        <v>108</v>
      </c>
      <c r="C18" s="119" t="s">
        <v>109</v>
      </c>
      <c r="D18" s="136" t="s">
        <v>110</v>
      </c>
      <c r="E18" s="34" t="s">
        <v>111</v>
      </c>
      <c r="F18" s="137" t="s">
        <v>112</v>
      </c>
      <c r="G18" s="98" t="s">
        <v>38</v>
      </c>
      <c r="H18" s="52" t="s">
        <v>13</v>
      </c>
      <c r="I18" s="130">
        <v>321</v>
      </c>
      <c r="J18" s="131">
        <f>I18/4.6</f>
        <v>69.78260869565219</v>
      </c>
      <c r="K18" s="132">
        <v>1</v>
      </c>
      <c r="L18" s="130">
        <v>313.5</v>
      </c>
      <c r="M18" s="131">
        <f>L18/4.6</f>
        <v>68.15217391304348</v>
      </c>
      <c r="N18" s="132">
        <v>1</v>
      </c>
      <c r="O18" s="130">
        <v>307</v>
      </c>
      <c r="P18" s="131">
        <f>O18/4.6</f>
        <v>66.73913043478261</v>
      </c>
      <c r="Q18" s="132">
        <v>1</v>
      </c>
      <c r="R18" s="132"/>
      <c r="S18" s="132"/>
      <c r="T18" s="133">
        <f>O18+L18+I18</f>
        <v>941.5</v>
      </c>
      <c r="U18" s="134"/>
      <c r="V18" s="135">
        <f>(J18+M18+P18)/3</f>
        <v>68.22463768115944</v>
      </c>
      <c r="W18" s="93"/>
      <c r="Y18" s="95"/>
    </row>
    <row r="19" spans="1:24" s="85" customFormat="1" ht="42.75" customHeight="1">
      <c r="A19" s="440" t="s">
        <v>100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83"/>
      <c r="X19" s="84"/>
    </row>
    <row r="20" spans="1:25" s="94" customFormat="1" ht="42.75" customHeight="1">
      <c r="A20" s="128"/>
      <c r="B20" s="118" t="s">
        <v>101</v>
      </c>
      <c r="C20" s="119" t="s">
        <v>102</v>
      </c>
      <c r="D20" s="55" t="s">
        <v>62</v>
      </c>
      <c r="E20" s="118" t="s">
        <v>103</v>
      </c>
      <c r="F20" s="129" t="s">
        <v>104</v>
      </c>
      <c r="G20" s="52" t="s">
        <v>105</v>
      </c>
      <c r="H20" s="52" t="s">
        <v>106</v>
      </c>
      <c r="I20" s="130">
        <v>215</v>
      </c>
      <c r="J20" s="131">
        <f>I20/3.4</f>
        <v>63.23529411764706</v>
      </c>
      <c r="K20" s="132"/>
      <c r="L20" s="130">
        <v>219</v>
      </c>
      <c r="M20" s="131">
        <f>L20/3.4</f>
        <v>64.41176470588235</v>
      </c>
      <c r="N20" s="132"/>
      <c r="O20" s="130">
        <v>221</v>
      </c>
      <c r="P20" s="131">
        <f>O20/3.4</f>
        <v>65</v>
      </c>
      <c r="Q20" s="132"/>
      <c r="R20" s="132"/>
      <c r="S20" s="132"/>
      <c r="T20" s="133">
        <f>O20+L20+I20</f>
        <v>655</v>
      </c>
      <c r="U20" s="134"/>
      <c r="V20" s="135">
        <f>(J20+M20+P20)/3</f>
        <v>64.21568627450979</v>
      </c>
      <c r="W20" s="93"/>
      <c r="Y20" s="95"/>
    </row>
    <row r="21" spans="1:23" s="64" customFormat="1" ht="63.75" customHeight="1">
      <c r="A21" s="63" t="s">
        <v>55</v>
      </c>
      <c r="H21" s="66" t="s">
        <v>56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W21" s="67"/>
    </row>
    <row r="22" spans="1:23" s="64" customFormat="1" ht="63.75" customHeight="1">
      <c r="A22" s="63" t="s">
        <v>57</v>
      </c>
      <c r="H22" s="68" t="s">
        <v>58</v>
      </c>
      <c r="R22" s="63"/>
      <c r="W22" s="67"/>
    </row>
    <row r="23" spans="2:22" s="138" customFormat="1" ht="60.75" customHeight="1">
      <c r="B23" s="139"/>
      <c r="C23" s="140"/>
      <c r="D23" s="141"/>
      <c r="E23" s="141"/>
      <c r="F23" s="141"/>
      <c r="H23" s="142"/>
      <c r="I23" s="143"/>
      <c r="J23" s="144"/>
      <c r="L23" s="143"/>
      <c r="M23" s="144"/>
      <c r="O23" s="143"/>
      <c r="P23" s="144"/>
      <c r="V23" s="144"/>
    </row>
  </sheetData>
  <sheetProtection selectLockedCells="1" selectUnlockedCells="1"/>
  <mergeCells count="26">
    <mergeCell ref="A1:W1"/>
    <mergeCell ref="A2:W2"/>
    <mergeCell ref="A3:Y3"/>
    <mergeCell ref="A4:E4"/>
    <mergeCell ref="R4:X4"/>
    <mergeCell ref="W5:W6"/>
    <mergeCell ref="F5:F6"/>
    <mergeCell ref="G5:G6"/>
    <mergeCell ref="H5:H6"/>
    <mergeCell ref="I5:K5"/>
    <mergeCell ref="L5:N5"/>
    <mergeCell ref="O5:Q5"/>
    <mergeCell ref="A7:V7"/>
    <mergeCell ref="A12:V12"/>
    <mergeCell ref="A19:V19"/>
    <mergeCell ref="A17:V17"/>
    <mergeCell ref="R5:R6"/>
    <mergeCell ref="S5:S6"/>
    <mergeCell ref="T5:T6"/>
    <mergeCell ref="U5:U6"/>
    <mergeCell ref="V5:V6"/>
    <mergeCell ref="A5:A6"/>
    <mergeCell ref="B5:B6"/>
    <mergeCell ref="C5:C6"/>
    <mergeCell ref="D5:D6"/>
    <mergeCell ref="E5:E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J19"/>
  <sheetViews>
    <sheetView view="pageBreakPreview" zoomScale="80" zoomScaleSheetLayoutView="80" workbookViewId="0" topLeftCell="A2">
      <selection activeCell="A13" sqref="A13:X13"/>
    </sheetView>
  </sheetViews>
  <sheetFormatPr defaultColWidth="10.66015625" defaultRowHeight="12.75"/>
  <cols>
    <col min="1" max="1" width="7.16015625" style="69" customWidth="1"/>
    <col min="2" max="2" width="30.16015625" style="69" customWidth="1"/>
    <col min="3" max="3" width="10.66015625" style="69" hidden="1" customWidth="1"/>
    <col min="4" max="4" width="6.33203125" style="70" customWidth="1"/>
    <col min="5" max="5" width="49.33203125" style="69" customWidth="1"/>
    <col min="6" max="6" width="10.66015625" style="69" hidden="1" customWidth="1"/>
    <col min="7" max="7" width="10.66015625" style="70" hidden="1" customWidth="1"/>
    <col min="8" max="8" width="29.33203125" style="69" customWidth="1"/>
    <col min="9" max="9" width="10.66015625" style="69" hidden="1" customWidth="1"/>
    <col min="10" max="10" width="9.66015625" style="71" customWidth="1"/>
    <col min="11" max="11" width="12.83203125" style="72" customWidth="1"/>
    <col min="12" max="12" width="5.83203125" style="69" customWidth="1"/>
    <col min="13" max="13" width="9.16015625" style="71" customWidth="1"/>
    <col min="14" max="14" width="14.33203125" style="72" customWidth="1"/>
    <col min="15" max="15" width="5.83203125" style="69" customWidth="1"/>
    <col min="16" max="16" width="10.83203125" style="71" customWidth="1"/>
    <col min="17" max="17" width="14" style="72" customWidth="1"/>
    <col min="18" max="18" width="6" style="69" customWidth="1"/>
    <col min="19" max="20" width="6.33203125" style="69" customWidth="1"/>
    <col min="21" max="21" width="10.16015625" style="69" customWidth="1"/>
    <col min="22" max="22" width="10.66015625" style="69" hidden="1" customWidth="1"/>
    <col min="23" max="23" width="15" style="72" customWidth="1"/>
    <col min="24" max="25" width="10.66015625" style="69" hidden="1" customWidth="1"/>
    <col min="26" max="16384" width="10.66015625" style="69" customWidth="1"/>
  </cols>
  <sheetData>
    <row r="1" spans="1:36" s="9" customFormat="1" ht="14.25" hidden="1">
      <c r="A1" s="1" t="s">
        <v>0</v>
      </c>
      <c r="B1" s="2"/>
      <c r="C1" s="1" t="s">
        <v>1</v>
      </c>
      <c r="D1" s="3"/>
      <c r="E1" s="2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J1" s="10"/>
    </row>
    <row r="2" spans="1:24" s="11" customFormat="1" ht="34.5" customHeight="1">
      <c r="A2" s="371" t="s">
        <v>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</row>
    <row r="3" spans="1:24" s="13" customFormat="1" ht="27.75" customHeight="1" hidden="1">
      <c r="A3" s="390" t="s">
        <v>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12"/>
    </row>
    <row r="4" spans="1:25" s="15" customFormat="1" ht="34.5" customHeight="1">
      <c r="A4" s="480" t="s">
        <v>9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14" t="s">
        <v>10</v>
      </c>
    </row>
    <row r="5" spans="1:25" s="18" customFormat="1" ht="30.75" customHeight="1">
      <c r="A5" s="438" t="s">
        <v>11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16"/>
      <c r="Y5" s="17"/>
    </row>
    <row r="6" spans="1:25" s="19" customFormat="1" ht="34.5" customHeight="1">
      <c r="A6" s="374" t="s">
        <v>12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4" s="23" customFormat="1" ht="21.75" customHeight="1" thickBot="1">
      <c r="A7" s="375" t="s">
        <v>13</v>
      </c>
      <c r="B7" s="375"/>
      <c r="C7" s="375"/>
      <c r="D7" s="375"/>
      <c r="E7" s="375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Q7" s="22"/>
      <c r="R7" s="460" t="s">
        <v>14</v>
      </c>
      <c r="S7" s="460"/>
      <c r="T7" s="460"/>
      <c r="U7" s="460"/>
      <c r="V7" s="460"/>
      <c r="W7" s="460"/>
      <c r="X7" s="460"/>
    </row>
    <row r="8" spans="1:24" s="25" customFormat="1" ht="13.5" customHeight="1" thickBot="1">
      <c r="A8" s="476" t="s">
        <v>15</v>
      </c>
      <c r="B8" s="470" t="s">
        <v>16</v>
      </c>
      <c r="C8" s="478" t="s">
        <v>17</v>
      </c>
      <c r="D8" s="478" t="s">
        <v>18</v>
      </c>
      <c r="E8" s="472" t="s">
        <v>19</v>
      </c>
      <c r="F8" s="470" t="s">
        <v>20</v>
      </c>
      <c r="G8" s="470" t="s">
        <v>21</v>
      </c>
      <c r="H8" s="472" t="s">
        <v>22</v>
      </c>
      <c r="I8" s="24"/>
      <c r="J8" s="474" t="s">
        <v>23</v>
      </c>
      <c r="K8" s="474"/>
      <c r="L8" s="474"/>
      <c r="M8" s="475" t="s">
        <v>24</v>
      </c>
      <c r="N8" s="475"/>
      <c r="O8" s="475"/>
      <c r="P8" s="474" t="s">
        <v>25</v>
      </c>
      <c r="Q8" s="474"/>
      <c r="R8" s="474"/>
      <c r="S8" s="462" t="s">
        <v>26</v>
      </c>
      <c r="T8" s="462" t="s">
        <v>27</v>
      </c>
      <c r="U8" s="464" t="s">
        <v>28</v>
      </c>
      <c r="V8" s="464" t="s">
        <v>29</v>
      </c>
      <c r="W8" s="466" t="s">
        <v>30</v>
      </c>
      <c r="X8" s="468" t="s">
        <v>31</v>
      </c>
    </row>
    <row r="9" spans="1:24" s="25" customFormat="1" ht="38.25" customHeight="1" thickBot="1">
      <c r="A9" s="477"/>
      <c r="B9" s="471"/>
      <c r="C9" s="479"/>
      <c r="D9" s="479"/>
      <c r="E9" s="473"/>
      <c r="F9" s="471"/>
      <c r="G9" s="471"/>
      <c r="H9" s="473"/>
      <c r="I9" s="26"/>
      <c r="J9" s="27" t="s">
        <v>32</v>
      </c>
      <c r="K9" s="28" t="s">
        <v>33</v>
      </c>
      <c r="L9" s="29" t="s">
        <v>34</v>
      </c>
      <c r="M9" s="27" t="s">
        <v>32</v>
      </c>
      <c r="N9" s="28" t="s">
        <v>33</v>
      </c>
      <c r="O9" s="29" t="s">
        <v>34</v>
      </c>
      <c r="P9" s="27" t="s">
        <v>32</v>
      </c>
      <c r="Q9" s="28" t="s">
        <v>33</v>
      </c>
      <c r="R9" s="29" t="s">
        <v>34</v>
      </c>
      <c r="S9" s="463"/>
      <c r="T9" s="463"/>
      <c r="U9" s="465"/>
      <c r="V9" s="465"/>
      <c r="W9" s="467"/>
      <c r="X9" s="468"/>
    </row>
    <row r="10" spans="1:25" s="18" customFormat="1" ht="30.75" customHeight="1">
      <c r="A10" s="469" t="s">
        <v>35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1"/>
      <c r="Y10" s="17"/>
    </row>
    <row r="11" spans="1:24" s="18" customFormat="1" ht="49.5" customHeight="1">
      <c r="A11" s="30">
        <v>1</v>
      </c>
      <c r="B11" s="31" t="s">
        <v>36</v>
      </c>
      <c r="C11" s="32"/>
      <c r="D11" s="33"/>
      <c r="E11" s="34" t="s">
        <v>37</v>
      </c>
      <c r="F11" s="35"/>
      <c r="G11" s="36" t="s">
        <v>38</v>
      </c>
      <c r="H11" s="36" t="s">
        <v>13</v>
      </c>
      <c r="I11" s="37"/>
      <c r="J11" s="38">
        <v>125</v>
      </c>
      <c r="K11" s="39">
        <f>J11/1.9</f>
        <v>65.78947368421053</v>
      </c>
      <c r="L11" s="40">
        <f>RANK(K11,$K$11:$K$12,0)</f>
        <v>1</v>
      </c>
      <c r="M11" s="38">
        <v>120.5</v>
      </c>
      <c r="N11" s="39">
        <f>M11/1.9</f>
        <v>63.42105263157895</v>
      </c>
      <c r="O11" s="40">
        <f>RANK(N11,$N$11:$N$12,0)</f>
        <v>1</v>
      </c>
      <c r="P11" s="38">
        <v>121.5</v>
      </c>
      <c r="Q11" s="39">
        <f>P11/1.9</f>
        <v>63.94736842105264</v>
      </c>
      <c r="R11" s="40">
        <f>RANK(Q11,$Q$11:$Q$12,0)</f>
        <v>1</v>
      </c>
      <c r="S11" s="40"/>
      <c r="T11" s="40"/>
      <c r="U11" s="41">
        <f>P11+M11+J11</f>
        <v>367</v>
      </c>
      <c r="V11" s="42"/>
      <c r="W11" s="39">
        <f>(K11+N11+Q11)/3</f>
        <v>64.3859649122807</v>
      </c>
      <c r="X11" s="17"/>
    </row>
    <row r="12" spans="1:24" s="18" customFormat="1" ht="49.5" customHeight="1">
      <c r="A12" s="30">
        <v>2</v>
      </c>
      <c r="B12" s="43" t="s">
        <v>39</v>
      </c>
      <c r="C12" s="44"/>
      <c r="D12" s="45"/>
      <c r="E12" s="46" t="s">
        <v>40</v>
      </c>
      <c r="F12" s="47"/>
      <c r="G12" s="36" t="s">
        <v>38</v>
      </c>
      <c r="H12" s="36" t="s">
        <v>13</v>
      </c>
      <c r="I12" s="37"/>
      <c r="J12" s="38">
        <v>113.5</v>
      </c>
      <c r="K12" s="39">
        <f>J12/1.9</f>
        <v>59.73684210526316</v>
      </c>
      <c r="L12" s="40">
        <f>RANK(K12,$K$11:$K$12,0)</f>
        <v>2</v>
      </c>
      <c r="M12" s="38">
        <v>108.5</v>
      </c>
      <c r="N12" s="39">
        <f>M12/1.9</f>
        <v>57.10526315789474</v>
      </c>
      <c r="O12" s="40">
        <f>RANK(N12,$N$11:$N$12,0)</f>
        <v>2</v>
      </c>
      <c r="P12" s="38">
        <v>109</v>
      </c>
      <c r="Q12" s="39">
        <f>P12/1.9</f>
        <v>57.36842105263158</v>
      </c>
      <c r="R12" s="40">
        <f>RANK(Q12,$Q$11:$Q$12,0)</f>
        <v>2</v>
      </c>
      <c r="S12" s="40"/>
      <c r="T12" s="40"/>
      <c r="U12" s="41">
        <f>P12+M12+J12</f>
        <v>331</v>
      </c>
      <c r="V12" s="42"/>
      <c r="W12" s="39">
        <f>(K12+N12+Q12)/3</f>
        <v>58.07017543859649</v>
      </c>
      <c r="X12" s="17"/>
    </row>
    <row r="13" spans="1:25" s="18" customFormat="1" ht="30.75" customHeight="1">
      <c r="A13" s="461" t="s">
        <v>41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17"/>
    </row>
    <row r="14" spans="1:24" s="18" customFormat="1" ht="49.5" customHeight="1">
      <c r="A14" s="30">
        <f>RANK(W14,$W$14:$W$16)</f>
        <v>1</v>
      </c>
      <c r="B14" s="48" t="s">
        <v>42</v>
      </c>
      <c r="C14" s="49"/>
      <c r="D14" s="50" t="s">
        <v>43</v>
      </c>
      <c r="E14" s="34" t="s">
        <v>44</v>
      </c>
      <c r="F14" s="51" t="s">
        <v>45</v>
      </c>
      <c r="G14" s="52" t="s">
        <v>46</v>
      </c>
      <c r="H14" s="52" t="s">
        <v>13</v>
      </c>
      <c r="I14" s="37"/>
      <c r="J14" s="38">
        <v>116.5</v>
      </c>
      <c r="K14" s="39">
        <f>J14/1.9</f>
        <v>61.31578947368421</v>
      </c>
      <c r="L14" s="40">
        <f>RANK(K14,$K$14:$K$16,0)</f>
        <v>1</v>
      </c>
      <c r="M14" s="38">
        <v>120.5</v>
      </c>
      <c r="N14" s="39">
        <f>M14/1.9</f>
        <v>63.42105263157895</v>
      </c>
      <c r="O14" s="40">
        <f>RANK(N14,$N$14:$N$16,0)</f>
        <v>1</v>
      </c>
      <c r="P14" s="38">
        <v>119.5</v>
      </c>
      <c r="Q14" s="39">
        <f>P14/1.9</f>
        <v>62.89473684210527</v>
      </c>
      <c r="R14" s="40">
        <f>RANK(Q14,$Q$14:$Q$16,0)</f>
        <v>1</v>
      </c>
      <c r="S14" s="40"/>
      <c r="T14" s="40"/>
      <c r="U14" s="41">
        <f>P14+M14+J14</f>
        <v>356.5</v>
      </c>
      <c r="V14" s="42"/>
      <c r="W14" s="39">
        <f>(K14+N14+Q14)/3</f>
        <v>62.543859649122815</v>
      </c>
      <c r="X14" s="53"/>
    </row>
    <row r="15" spans="1:24" s="18" customFormat="1" ht="49.5" customHeight="1">
      <c r="A15" s="30">
        <f>RANK(W15,$W$14:$W$16)</f>
        <v>2</v>
      </c>
      <c r="B15" s="46" t="s">
        <v>47</v>
      </c>
      <c r="C15" s="54" t="s">
        <v>48</v>
      </c>
      <c r="D15" s="55"/>
      <c r="E15" s="46" t="s">
        <v>49</v>
      </c>
      <c r="F15" s="51" t="s">
        <v>50</v>
      </c>
      <c r="G15" s="50" t="s">
        <v>51</v>
      </c>
      <c r="H15" s="56" t="s">
        <v>52</v>
      </c>
      <c r="I15" s="37"/>
      <c r="J15" s="38">
        <v>103.5</v>
      </c>
      <c r="K15" s="39">
        <f>J15/1.9</f>
        <v>54.473684210526315</v>
      </c>
      <c r="L15" s="40">
        <f>RANK(K15,$K$14:$K$16,0)</f>
        <v>2</v>
      </c>
      <c r="M15" s="38">
        <v>108.5</v>
      </c>
      <c r="N15" s="39">
        <f>M15/1.9</f>
        <v>57.10526315789474</v>
      </c>
      <c r="O15" s="40">
        <f>RANK(N15,$N$14:$N$16,0)</f>
        <v>2</v>
      </c>
      <c r="P15" s="38">
        <v>108.5</v>
      </c>
      <c r="Q15" s="39">
        <f>P15/1.9</f>
        <v>57.10526315789474</v>
      </c>
      <c r="R15" s="40">
        <f>RANK(Q15,$Q$14:$Q$16,0)</f>
        <v>2</v>
      </c>
      <c r="S15" s="40">
        <v>1</v>
      </c>
      <c r="T15" s="40"/>
      <c r="U15" s="41">
        <f>P15+M15+J15</f>
        <v>320.5</v>
      </c>
      <c r="V15" s="42"/>
      <c r="W15" s="39">
        <f>(K15+N15+Q15)/3</f>
        <v>56.228070175438596</v>
      </c>
      <c r="X15" s="53"/>
    </row>
    <row r="16" spans="1:24" s="18" customFormat="1" ht="49.5" customHeight="1">
      <c r="A16" s="30">
        <f>RANK(W16,$W$14:$W$16)</f>
        <v>3</v>
      </c>
      <c r="B16" s="57" t="s">
        <v>47</v>
      </c>
      <c r="C16" s="58" t="s">
        <v>48</v>
      </c>
      <c r="D16" s="59"/>
      <c r="E16" s="57" t="s">
        <v>53</v>
      </c>
      <c r="F16" s="60" t="s">
        <v>54</v>
      </c>
      <c r="G16" s="61" t="s">
        <v>51</v>
      </c>
      <c r="H16" s="62" t="s">
        <v>52</v>
      </c>
      <c r="I16" s="37"/>
      <c r="J16" s="38">
        <v>101.5</v>
      </c>
      <c r="K16" s="39">
        <f>J16/1.9</f>
        <v>53.42105263157895</v>
      </c>
      <c r="L16" s="40">
        <f>RANK(K16,$K$14:$K$16,0)</f>
        <v>3</v>
      </c>
      <c r="M16" s="38">
        <v>95.5</v>
      </c>
      <c r="N16" s="39">
        <f>M16/1.9</f>
        <v>50.26315789473684</v>
      </c>
      <c r="O16" s="40">
        <f>RANK(N16,$N$14:$N$16,0)</f>
        <v>3</v>
      </c>
      <c r="P16" s="38">
        <v>101</v>
      </c>
      <c r="Q16" s="39">
        <f>P16/1.9</f>
        <v>53.15789473684211</v>
      </c>
      <c r="R16" s="40">
        <f>RANK(Q16,$Q$14:$Q$16,0)</f>
        <v>3</v>
      </c>
      <c r="S16" s="40"/>
      <c r="T16" s="40"/>
      <c r="U16" s="41">
        <f>P16+M16+J16</f>
        <v>298</v>
      </c>
      <c r="V16" s="42"/>
      <c r="W16" s="39">
        <f>(K16+N16+Q16)/3</f>
        <v>52.28070175438597</v>
      </c>
      <c r="X16" s="53"/>
    </row>
    <row r="17" spans="1:24" s="64" customFormat="1" ht="56.25" customHeight="1">
      <c r="A17" s="63" t="s">
        <v>55</v>
      </c>
      <c r="E17" s="65"/>
      <c r="H17" s="66" t="s">
        <v>56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X17" s="67"/>
    </row>
    <row r="18" spans="1:24" s="64" customFormat="1" ht="57.75" customHeight="1">
      <c r="A18" s="63" t="s">
        <v>57</v>
      </c>
      <c r="E18" s="65"/>
      <c r="H18" s="68" t="s">
        <v>58</v>
      </c>
      <c r="R18" s="63"/>
      <c r="X18" s="67"/>
    </row>
    <row r="19" ht="12.75">
      <c r="W19" s="69"/>
    </row>
  </sheetData>
  <sheetProtection selectLockedCells="1" selectUnlockedCells="1"/>
  <mergeCells count="26">
    <mergeCell ref="D8:D9"/>
    <mergeCell ref="E8:E9"/>
    <mergeCell ref="F8:F9"/>
    <mergeCell ref="A2:X2"/>
    <mergeCell ref="A3:W3"/>
    <mergeCell ref="A4:X4"/>
    <mergeCell ref="A5:W5"/>
    <mergeCell ref="A6:Y6"/>
    <mergeCell ref="A7:E7"/>
    <mergeCell ref="R7:X7"/>
    <mergeCell ref="A13:X13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C8:C9"/>
  </mergeCells>
  <conditionalFormatting sqref="B12">
    <cfRule type="duplicateValues" priority="2" dxfId="0" stopIfTrue="1">
      <formula>AND(COUNTIF($B$12:$B$12,B12)&gt;1,NOT(ISBLANK(B12)))</formula>
    </cfRule>
  </conditionalFormatting>
  <conditionalFormatting sqref="B11">
    <cfRule type="duplicateValues" priority="1" dxfId="0" stopIfTrue="1">
      <formula>AND(COUNTIF($B$11:$B$11,B11)&gt;1,NOT(ISBLANK(B11)))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Sport4</cp:lastModifiedBy>
  <cp:lastPrinted>2018-03-25T12:17:54Z</cp:lastPrinted>
  <dcterms:created xsi:type="dcterms:W3CDTF">2018-03-25T12:16:05Z</dcterms:created>
  <dcterms:modified xsi:type="dcterms:W3CDTF">2018-03-25T16:17:08Z</dcterms:modified>
  <cp:category/>
  <cp:version/>
  <cp:contentType/>
  <cp:contentStatus/>
</cp:coreProperties>
</file>