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\Documents\Разное\Соревнования\Выездка\"/>
    </mc:Choice>
  </mc:AlternateContent>
  <bookViews>
    <workbookView xWindow="0" yWindow="0" windowWidth="16380" windowHeight="8190" activeTab="2"/>
  </bookViews>
  <sheets>
    <sheet name="CП" sheetId="1" r:id="rId1"/>
    <sheet name="ППЮ" sheetId="2" r:id="rId2"/>
    <sheet name="ППД" sheetId="8" r:id="rId3"/>
  </sheets>
  <definedNames>
    <definedName name="_xlnm.Print_Area" localSheetId="0">CП!$A$1:$Q$17</definedName>
    <definedName name="_xlnm.Print_Area" localSheetId="2">ППД!$A$1:$Q$25</definedName>
    <definedName name="_xlnm.Print_Area" localSheetId="1">ППЮ!$A$1:$Q$15</definedName>
  </definedNames>
  <calcPr calcId="152511"/>
</workbook>
</file>

<file path=xl/calcChain.xml><?xml version="1.0" encoding="utf-8"?>
<calcChain xmlns="http://schemas.openxmlformats.org/spreadsheetml/2006/main">
  <c r="Q17" i="8" l="1"/>
  <c r="Q18" i="8"/>
  <c r="P17" i="8"/>
  <c r="P18" i="8"/>
  <c r="Q20" i="8"/>
  <c r="Q22" i="8"/>
  <c r="Q21" i="8"/>
  <c r="P20" i="8"/>
  <c r="P22" i="8"/>
  <c r="P21" i="8"/>
  <c r="Q12" i="2"/>
  <c r="P12" i="2"/>
  <c r="Q13" i="8"/>
  <c r="Q12" i="8"/>
  <c r="Q10" i="8"/>
  <c r="P13" i="8"/>
  <c r="P12" i="8"/>
  <c r="P10" i="8"/>
  <c r="Q14" i="8"/>
  <c r="Q15" i="8"/>
  <c r="Q11" i="8"/>
  <c r="P14" i="8"/>
  <c r="P15" i="8"/>
  <c r="P11" i="8"/>
  <c r="Q11" i="2"/>
  <c r="P11" i="2"/>
  <c r="Q10" i="2"/>
  <c r="P10" i="2"/>
  <c r="P12" i="1"/>
  <c r="Q12" i="1"/>
  <c r="Q10" i="1"/>
  <c r="P10" i="1"/>
  <c r="Q9" i="1" l="1"/>
  <c r="P9" i="1" l="1"/>
</calcChain>
</file>

<file path=xl/sharedStrings.xml><?xml version="1.0" encoding="utf-8"?>
<sst xmlns="http://schemas.openxmlformats.org/spreadsheetml/2006/main" count="184" uniqueCount="99">
  <si>
    <t>Выездка</t>
  </si>
  <si>
    <t>Технические результаты</t>
  </si>
  <si>
    <t>Предварительный приз. Юноши.</t>
  </si>
  <si>
    <t>Место</t>
  </si>
  <si>
    <t>Фамилия, имя</t>
  </si>
  <si>
    <t>Звание, разряд</t>
  </si>
  <si>
    <r>
      <t xml:space="preserve">Кличка лошади, </t>
    </r>
    <r>
      <rPr>
        <i/>
        <sz val="12"/>
        <rFont val="Times New Roman"/>
        <family val="1"/>
        <charset val="204"/>
      </rPr>
      <t>г.р.</t>
    </r>
  </si>
  <si>
    <t>Команда</t>
  </si>
  <si>
    <t>С</t>
  </si>
  <si>
    <t>B</t>
  </si>
  <si>
    <t>Кол. ошиб.</t>
  </si>
  <si>
    <t>Всего 
баллов</t>
  </si>
  <si>
    <t>Всего %</t>
  </si>
  <si>
    <t xml:space="preserve"> Баллы</t>
  </si>
  <si>
    <t>%</t>
  </si>
  <si>
    <t>б/р</t>
  </si>
  <si>
    <t>Общий зачет.</t>
  </si>
  <si>
    <t>Главный судья:</t>
  </si>
  <si>
    <t>Московская область, КСК «Антей»</t>
  </si>
  <si>
    <t>КСК "Алькасар", МО</t>
  </si>
  <si>
    <t>КСК "Антей", МО</t>
  </si>
  <si>
    <t>Предварительный приз. Дети</t>
  </si>
  <si>
    <t>Средний приз</t>
  </si>
  <si>
    <r>
      <rPr>
        <b/>
        <sz val="9"/>
        <color theme="1"/>
        <rFont val="Times New Roman"/>
        <family val="1"/>
        <charset val="204"/>
      </rPr>
      <t>ЕЛАГИНА</t>
    </r>
    <r>
      <rPr>
        <sz val="9"/>
        <color theme="1"/>
        <rFont val="Times New Roman"/>
        <family val="1"/>
        <charset val="204"/>
      </rPr>
      <t xml:space="preserve"> Ирина</t>
    </r>
  </si>
  <si>
    <r>
      <rPr>
        <b/>
        <sz val="9"/>
        <color theme="1"/>
        <rFont val="Times New Roman"/>
        <family val="1"/>
        <charset val="204"/>
      </rPr>
      <t>ЛОЦМАН</t>
    </r>
    <r>
      <rPr>
        <sz val="9"/>
        <color theme="1"/>
        <rFont val="Times New Roman"/>
        <family val="1"/>
        <charset val="204"/>
      </rPr>
      <t>-08, мер.,гнед.,голшит., Лазурит, ПКФ "Карцево"</t>
    </r>
  </si>
  <si>
    <r>
      <rPr>
        <b/>
        <sz val="9"/>
        <color theme="1"/>
        <rFont val="Times New Roman"/>
        <family val="1"/>
        <charset val="204"/>
      </rPr>
      <t>ГОЛДЕН РИО</t>
    </r>
    <r>
      <rPr>
        <sz val="9"/>
        <color theme="1"/>
        <rFont val="Times New Roman"/>
        <family val="1"/>
        <charset val="204"/>
      </rPr>
      <t>-11, мер.,сол.,полукр., Грог, КСК "Фелиция"</t>
    </r>
  </si>
  <si>
    <r>
      <rPr>
        <b/>
        <sz val="9"/>
        <rFont val="Times New Roman"/>
        <family val="1"/>
        <charset val="204"/>
      </rPr>
      <t>АЙВЕНА</t>
    </r>
    <r>
      <rPr>
        <sz val="9"/>
        <rFont val="Times New Roman"/>
        <family val="1"/>
        <charset val="204"/>
      </rPr>
      <t>-10,коб.,т-гн.,ган., Алабастер, Белоруссия</t>
    </r>
  </si>
  <si>
    <r>
      <rPr>
        <b/>
        <sz val="9"/>
        <color theme="1"/>
        <rFont val="Times New Roman"/>
        <family val="1"/>
        <charset val="204"/>
      </rPr>
      <t>ГОСУДАРЬ</t>
    </r>
    <r>
      <rPr>
        <sz val="9"/>
        <color theme="1"/>
        <rFont val="Times New Roman"/>
        <family val="1"/>
        <charset val="204"/>
      </rPr>
      <t>-10, мер.,гнед.,полукр., Драгун, КСК "Алькасар"</t>
    </r>
  </si>
  <si>
    <t>H</t>
  </si>
  <si>
    <t>220,5</t>
  </si>
  <si>
    <t>Ч/В, МО</t>
  </si>
  <si>
    <t>205</t>
  </si>
  <si>
    <t>Малый приз</t>
  </si>
  <si>
    <r>
      <rPr>
        <b/>
        <sz val="9"/>
        <color theme="1"/>
        <rFont val="Times New Roman"/>
        <family val="1"/>
        <charset val="204"/>
      </rPr>
      <t>ХАБЕНКО</t>
    </r>
    <r>
      <rPr>
        <sz val="9"/>
        <color theme="1"/>
        <rFont val="Times New Roman"/>
        <family val="1"/>
        <charset val="204"/>
      </rPr>
      <t xml:space="preserve"> Вероника</t>
    </r>
  </si>
  <si>
    <t>195,5</t>
  </si>
  <si>
    <r>
      <rPr>
        <b/>
        <sz val="9"/>
        <color theme="1"/>
        <rFont val="Times New Roman"/>
        <family val="1"/>
        <charset val="204"/>
      </rPr>
      <t>ИВАНОВА</t>
    </r>
    <r>
      <rPr>
        <sz val="9"/>
        <color theme="1"/>
        <rFont val="Times New Roman"/>
        <family val="1"/>
        <charset val="204"/>
      </rPr>
      <t xml:space="preserve"> Евгения 1999</t>
    </r>
  </si>
  <si>
    <r>
      <rPr>
        <b/>
        <sz val="9"/>
        <color theme="1"/>
        <rFont val="Times New Roman"/>
        <family val="1"/>
        <charset val="204"/>
      </rPr>
      <t>ЛИЗУНОВА</t>
    </r>
    <r>
      <rPr>
        <sz val="9"/>
        <color theme="1"/>
        <rFont val="Times New Roman"/>
        <family val="1"/>
        <charset val="204"/>
      </rPr>
      <t xml:space="preserve"> Динара</t>
    </r>
  </si>
  <si>
    <r>
      <rPr>
        <b/>
        <sz val="9"/>
        <color theme="1"/>
        <rFont val="Times New Roman"/>
        <family val="1"/>
        <charset val="204"/>
      </rPr>
      <t>ХЛЕБОДАРОВА</t>
    </r>
    <r>
      <rPr>
        <sz val="9"/>
        <color theme="1"/>
        <rFont val="Times New Roman"/>
        <family val="1"/>
        <charset val="204"/>
      </rPr>
      <t xml:space="preserve"> Анна</t>
    </r>
  </si>
  <si>
    <r>
      <rPr>
        <b/>
        <sz val="9"/>
        <color theme="1"/>
        <rFont val="Times New Roman"/>
        <family val="1"/>
        <charset val="204"/>
      </rPr>
      <t>БЕАТРИКС</t>
    </r>
    <r>
      <rPr>
        <sz val="9"/>
        <color theme="1"/>
        <rFont val="Times New Roman"/>
        <family val="1"/>
        <charset val="204"/>
      </rPr>
      <t>-11, коб.,гнед., РВП,  Изборск, КСК "Свечинский"</t>
    </r>
  </si>
  <si>
    <r>
      <rPr>
        <b/>
        <sz val="9"/>
        <color theme="1"/>
        <rFont val="Times New Roman"/>
        <family val="1"/>
        <charset val="204"/>
      </rPr>
      <t>СЕРГЕЕВА</t>
    </r>
    <r>
      <rPr>
        <sz val="9"/>
        <color theme="1"/>
        <rFont val="Times New Roman"/>
        <family val="1"/>
        <charset val="204"/>
      </rPr>
      <t xml:space="preserve"> Маргарита</t>
    </r>
  </si>
  <si>
    <t>КМС</t>
  </si>
  <si>
    <t>142,5</t>
  </si>
  <si>
    <t>141,5</t>
  </si>
  <si>
    <t>131</t>
  </si>
  <si>
    <t>138,5</t>
  </si>
  <si>
    <r>
      <rPr>
        <b/>
        <sz val="9"/>
        <color theme="1"/>
        <rFont val="Times New Roman"/>
        <family val="1"/>
        <charset val="204"/>
      </rPr>
      <t>СОЛОНИЦЫНА</t>
    </r>
    <r>
      <rPr>
        <sz val="9"/>
        <color theme="1"/>
        <rFont val="Times New Roman"/>
        <family val="1"/>
        <charset val="204"/>
      </rPr>
      <t xml:space="preserve"> Алена</t>
    </r>
  </si>
  <si>
    <r>
      <rPr>
        <b/>
        <sz val="9"/>
        <color theme="1"/>
        <rFont val="Times New Roman"/>
        <family val="1"/>
        <charset val="204"/>
      </rPr>
      <t>ХОРЕОГРАФ</t>
    </r>
    <r>
      <rPr>
        <sz val="9"/>
        <color theme="1"/>
        <rFont val="Times New Roman"/>
        <family val="1"/>
        <charset val="204"/>
      </rPr>
      <t>-97, мер., рыж., тракен., Харьков, Россия</t>
    </r>
  </si>
  <si>
    <t>КСК "Премьер"</t>
  </si>
  <si>
    <r>
      <rPr>
        <b/>
        <sz val="9"/>
        <color theme="1"/>
        <rFont val="Times New Roman"/>
        <family val="1"/>
        <charset val="204"/>
      </rPr>
      <t>ВИЖЕНСКАЯ</t>
    </r>
    <r>
      <rPr>
        <sz val="9"/>
        <color theme="1"/>
        <rFont val="Times New Roman"/>
        <family val="1"/>
        <charset val="204"/>
      </rPr>
      <t xml:space="preserve"> Станислава 2004</t>
    </r>
  </si>
  <si>
    <r>
      <rPr>
        <b/>
        <sz val="9"/>
        <rFont val="Times New Roman"/>
        <family val="1"/>
        <charset val="204"/>
      </rPr>
      <t>БУЦЕФАЛ</t>
    </r>
    <r>
      <rPr>
        <sz val="9"/>
        <rFont val="Times New Roman"/>
        <family val="1"/>
        <charset val="204"/>
      </rPr>
      <t>-08, жер.,вор.,фриз., Титсе, Нидерланды</t>
    </r>
  </si>
  <si>
    <t>Ч/В, Москва</t>
  </si>
  <si>
    <r>
      <t xml:space="preserve">КАУРОВА </t>
    </r>
    <r>
      <rPr>
        <sz val="9"/>
        <color theme="1"/>
        <rFont val="Times New Roman"/>
        <family val="1"/>
        <charset val="204"/>
      </rPr>
      <t>Мария</t>
    </r>
  </si>
  <si>
    <r>
      <rPr>
        <b/>
        <sz val="9"/>
        <rFont val="Times New Roman"/>
        <family val="1"/>
        <charset val="204"/>
      </rPr>
      <t>ЦЕССА</t>
    </r>
    <r>
      <rPr>
        <sz val="9"/>
        <rFont val="Times New Roman"/>
        <family val="1"/>
        <charset val="204"/>
      </rPr>
      <t>-09, коб.,гнед.,полукр., Азарт, КФХ "Трошино"</t>
    </r>
  </si>
  <si>
    <t>КК "Gelios", Москва</t>
  </si>
  <si>
    <r>
      <rPr>
        <b/>
        <sz val="9"/>
        <color theme="1"/>
        <rFont val="Times New Roman"/>
        <family val="1"/>
        <charset val="204"/>
      </rPr>
      <t>МИХЕЕВА</t>
    </r>
    <r>
      <rPr>
        <sz val="9"/>
        <color theme="1"/>
        <rFont val="Times New Roman"/>
        <family val="1"/>
        <charset val="204"/>
      </rPr>
      <t xml:space="preserve"> Яна</t>
    </r>
  </si>
  <si>
    <r>
      <rPr>
        <b/>
        <sz val="9"/>
        <color theme="1"/>
        <rFont val="Times New Roman"/>
        <family val="1"/>
        <charset val="204"/>
      </rPr>
      <t>ПРИНЦ</t>
    </r>
    <r>
      <rPr>
        <sz val="9"/>
        <color theme="1"/>
        <rFont val="Times New Roman"/>
        <family val="1"/>
        <charset val="204"/>
      </rPr>
      <t>-07, мер.,рыж.,пони, Россия</t>
    </r>
  </si>
  <si>
    <t>КСК "Озерный край", МО</t>
  </si>
  <si>
    <r>
      <t>ЭНЕРГИЯ</t>
    </r>
    <r>
      <rPr>
        <sz val="9"/>
        <color theme="1"/>
        <rFont val="Times New Roman"/>
        <family val="1"/>
        <charset val="204"/>
      </rPr>
      <t>-11,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коб.,рыж.,араб., Эмир, КК "Талисман"</t>
    </r>
  </si>
  <si>
    <t>147,5</t>
  </si>
  <si>
    <t>144</t>
  </si>
  <si>
    <t>141</t>
  </si>
  <si>
    <t>152</t>
  </si>
  <si>
    <t>139</t>
  </si>
  <si>
    <t>140,5</t>
  </si>
  <si>
    <r>
      <rPr>
        <b/>
        <sz val="9"/>
        <color theme="1"/>
        <rFont val="Times New Roman"/>
        <family val="1"/>
        <charset val="204"/>
      </rPr>
      <t>ЛЕПЕГОВА</t>
    </r>
    <r>
      <rPr>
        <sz val="9"/>
        <color theme="1"/>
        <rFont val="Times New Roman"/>
        <family val="1"/>
        <charset val="204"/>
      </rPr>
      <t xml:space="preserve"> Маргарита</t>
    </r>
  </si>
  <si>
    <r>
      <t xml:space="preserve">ГОЛД СТОРИ-10, </t>
    </r>
    <r>
      <rPr>
        <sz val="9"/>
        <color rgb="FF000000"/>
        <rFont val="Times New Roman"/>
        <family val="1"/>
        <charset val="204"/>
      </rPr>
      <t>коб.,рыж.,трак., Гудзон, КФХ "Гели"</t>
    </r>
  </si>
  <si>
    <t>КК "Резвая", Тверская обл.</t>
  </si>
  <si>
    <t>177</t>
  </si>
  <si>
    <t>197,5</t>
  </si>
  <si>
    <t>181,5</t>
  </si>
  <si>
    <t>132</t>
  </si>
  <si>
    <t>140</t>
  </si>
  <si>
    <t>150</t>
  </si>
  <si>
    <t>152,5</t>
  </si>
  <si>
    <t>148,5</t>
  </si>
  <si>
    <t>137,5</t>
  </si>
  <si>
    <t>139,5</t>
  </si>
  <si>
    <t>135</t>
  </si>
  <si>
    <t>144,5</t>
  </si>
  <si>
    <t>136,5</t>
  </si>
  <si>
    <t>154</t>
  </si>
  <si>
    <t>в/к</t>
  </si>
  <si>
    <t xml:space="preserve"> </t>
  </si>
  <si>
    <r>
      <rPr>
        <b/>
        <sz val="10"/>
        <color theme="1"/>
        <rFont val="Times New Roman"/>
        <family val="1"/>
        <charset val="204"/>
      </rPr>
      <t>ДМИТРИЕВА</t>
    </r>
    <r>
      <rPr>
        <sz val="10"/>
        <color theme="1"/>
        <rFont val="Times New Roman"/>
        <family val="1"/>
        <charset val="204"/>
      </rPr>
      <t xml:space="preserve"> Наталья</t>
    </r>
  </si>
  <si>
    <r>
      <rPr>
        <b/>
        <sz val="10"/>
        <color theme="1"/>
        <rFont val="Times New Roman"/>
        <family val="1"/>
        <charset val="204"/>
      </rPr>
      <t>ПАССАЖ</t>
    </r>
    <r>
      <rPr>
        <sz val="10"/>
        <color theme="1"/>
        <rFont val="Times New Roman"/>
        <family val="1"/>
        <charset val="204"/>
      </rPr>
      <t>-04,мер.,т-гн.,трак., Алмаз, ООО "Стройкомплекс"</t>
    </r>
  </si>
  <si>
    <r>
      <rPr>
        <b/>
        <sz val="10"/>
        <color theme="1"/>
        <rFont val="Times New Roman"/>
        <family val="1"/>
        <charset val="204"/>
      </rPr>
      <t>ПОНОМАРЕВА</t>
    </r>
    <r>
      <rPr>
        <sz val="10"/>
        <color theme="1"/>
        <rFont val="Times New Roman"/>
        <family val="1"/>
        <charset val="204"/>
      </rPr>
      <t xml:space="preserve"> Александра</t>
    </r>
  </si>
  <si>
    <r>
      <rPr>
        <b/>
        <sz val="10"/>
        <color theme="1"/>
        <rFont val="Times New Roman"/>
        <family val="1"/>
        <charset val="204"/>
      </rPr>
      <t>ВИАРДО</t>
    </r>
    <r>
      <rPr>
        <sz val="10"/>
        <color theme="1"/>
        <rFont val="Times New Roman"/>
        <family val="1"/>
        <charset val="204"/>
      </rPr>
      <t>-09,коб.,гнед.,ган., World Diamond, ПКХ "Элитар"</t>
    </r>
  </si>
  <si>
    <r>
      <rPr>
        <b/>
        <sz val="10"/>
        <color theme="1"/>
        <rFont val="Times New Roman"/>
        <family val="1"/>
        <charset val="204"/>
      </rPr>
      <t>БУЖИНА</t>
    </r>
    <r>
      <rPr>
        <sz val="10"/>
        <color theme="1"/>
        <rFont val="Times New Roman"/>
        <family val="1"/>
        <charset val="204"/>
      </rPr>
      <t xml:space="preserve"> Елизавета</t>
    </r>
  </si>
  <si>
    <r>
      <rPr>
        <b/>
        <sz val="10"/>
        <color theme="1"/>
        <rFont val="Times New Roman"/>
        <family val="1"/>
        <charset val="204"/>
      </rPr>
      <t>БЕТХОВЕН</t>
    </r>
    <r>
      <rPr>
        <sz val="10"/>
        <color theme="1"/>
        <rFont val="Times New Roman"/>
        <family val="1"/>
        <charset val="204"/>
      </rPr>
      <t>-01,мер.,рыж.,трак., Панхус, Белоруссия</t>
    </r>
  </si>
  <si>
    <r>
      <t>Судьи: Н</t>
    </r>
    <r>
      <rPr>
        <i/>
        <sz val="12"/>
        <rFont val="Times New Roman"/>
        <family val="1"/>
        <charset val="204"/>
      </rPr>
      <t xml:space="preserve"> —Соколовская М.Ю; </t>
    </r>
    <r>
      <rPr>
        <b/>
        <i/>
        <sz val="12"/>
        <rFont val="Times New Roman"/>
        <family val="1"/>
        <charset val="204"/>
      </rPr>
      <t>C</t>
    </r>
    <r>
      <rPr>
        <i/>
        <sz val="12"/>
        <rFont val="Times New Roman"/>
        <family val="1"/>
        <charset val="204"/>
      </rPr>
      <t xml:space="preserve"> — Вяльшин С.Т; </t>
    </r>
    <r>
      <rPr>
        <b/>
        <i/>
        <sz val="12"/>
        <rFont val="Times New Roman"/>
        <family val="1"/>
        <charset val="204"/>
      </rPr>
      <t>B</t>
    </r>
    <r>
      <rPr>
        <i/>
        <sz val="12"/>
        <rFont val="Times New Roman"/>
        <family val="1"/>
        <charset val="204"/>
      </rPr>
      <t xml:space="preserve"> — Тимошенко В.В.</t>
    </r>
  </si>
  <si>
    <t>Судьи: Н —Соколовская М.Ю; C — Вяльшин С.Т; B — Тимошенко В.В.</t>
  </si>
  <si>
    <t>17 февраля 2018г.</t>
  </si>
  <si>
    <t>Вяльшин С.Т</t>
  </si>
  <si>
    <t>Соревнования по выездке, посв. Дню Защитника Отечества</t>
  </si>
  <si>
    <r>
      <t>ФАНТАЗИЯ</t>
    </r>
    <r>
      <rPr>
        <sz val="9"/>
        <color theme="1"/>
        <rFont val="Times New Roman"/>
        <family val="1"/>
        <charset val="204"/>
      </rPr>
      <t>-04, коб., вор., РВП, Нахимовец</t>
    </r>
  </si>
  <si>
    <r>
      <rPr>
        <b/>
        <sz val="9"/>
        <color theme="1"/>
        <rFont val="Times New Roman"/>
        <family val="1"/>
        <charset val="204"/>
      </rPr>
      <t>ЗАЛЬЦБУРГ</t>
    </r>
    <r>
      <rPr>
        <sz val="9"/>
        <color theme="1"/>
        <rFont val="Times New Roman"/>
        <family val="1"/>
        <charset val="204"/>
      </rPr>
      <t>-05, мер., вор., трак., Реферат</t>
    </r>
  </si>
  <si>
    <t>Любители</t>
  </si>
  <si>
    <t>Дети</t>
  </si>
  <si>
    <t>Двоеборье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</si>
</sst>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7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36"/>
      <name val="Monotype Corsiva"/>
      <family val="4"/>
      <charset val="204"/>
    </font>
    <font>
      <b/>
      <i/>
      <sz val="24"/>
      <name val="Monotype Corsiva"/>
      <family val="4"/>
      <charset val="204"/>
    </font>
    <font>
      <i/>
      <sz val="14"/>
      <name val="Georgia"/>
      <family val="1"/>
      <charset val="204"/>
    </font>
    <font>
      <sz val="14"/>
      <name val="Times New Roman"/>
      <family val="1"/>
      <charset val="204"/>
    </font>
    <font>
      <i/>
      <sz val="20"/>
      <name val="Monotype Corsiva"/>
      <family val="4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name val="Georgia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 Cyr"/>
      <family val="2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22">
    <xf numFmtId="0" fontId="0" fillId="0" borderId="0" xfId="0"/>
    <xf numFmtId="0" fontId="13" fillId="0" borderId="0" xfId="36"/>
    <xf numFmtId="0" fontId="13" fillId="0" borderId="0" xfId="36" applyFont="1" applyAlignment="1">
      <alignment wrapText="1"/>
    </xf>
    <xf numFmtId="0" fontId="20" fillId="0" borderId="0" xfId="36" applyFont="1" applyAlignment="1">
      <alignment horizontal="center" vertical="center" wrapText="1"/>
    </xf>
    <xf numFmtId="0" fontId="23" fillId="0" borderId="0" xfId="36" applyFont="1" applyBorder="1" applyAlignment="1">
      <alignment horizontal="center" vertical="center"/>
    </xf>
    <xf numFmtId="0" fontId="24" fillId="0" borderId="0" xfId="36" applyFont="1" applyBorder="1" applyAlignment="1"/>
    <xf numFmtId="0" fontId="26" fillId="0" borderId="0" xfId="36" applyFont="1" applyBorder="1" applyAlignment="1">
      <alignment horizontal="center"/>
    </xf>
    <xf numFmtId="0" fontId="27" fillId="0" borderId="0" xfId="36" applyFont="1" applyAlignment="1">
      <alignment wrapText="1"/>
    </xf>
    <xf numFmtId="0" fontId="27" fillId="0" borderId="0" xfId="36" applyFont="1"/>
    <xf numFmtId="0" fontId="29" fillId="0" borderId="0" xfId="36" applyFont="1" applyAlignment="1">
      <alignment horizontal="center" vertical="center"/>
    </xf>
    <xf numFmtId="0" fontId="29" fillId="0" borderId="0" xfId="36" applyFont="1" applyFill="1"/>
    <xf numFmtId="0" fontId="29" fillId="0" borderId="0" xfId="36" applyFont="1"/>
    <xf numFmtId="0" fontId="27" fillId="0" borderId="0" xfId="36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1" fontId="30" fillId="0" borderId="0" xfId="37" applyNumberFormat="1" applyFont="1" applyFill="1" applyBorder="1" applyAlignment="1">
      <alignment horizontal="center" vertical="center" wrapText="1"/>
    </xf>
    <xf numFmtId="164" fontId="30" fillId="0" borderId="0" xfId="37" applyNumberFormat="1" applyFont="1" applyFill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center" vertical="center"/>
    </xf>
    <xf numFmtId="0" fontId="33" fillId="0" borderId="0" xfId="36" applyFont="1" applyFill="1" applyBorder="1" applyAlignment="1">
      <alignment horizontal="center" vertical="center"/>
    </xf>
    <xf numFmtId="1" fontId="24" fillId="0" borderId="0" xfId="36" applyNumberFormat="1" applyFont="1" applyFill="1" applyBorder="1" applyAlignment="1">
      <alignment horizontal="center" vertical="center" wrapText="1"/>
    </xf>
    <xf numFmtId="164" fontId="24" fillId="0" borderId="0" xfId="36" applyNumberFormat="1" applyFont="1" applyFill="1" applyBorder="1" applyAlignment="1">
      <alignment horizontal="center" vertical="center" wrapText="1"/>
    </xf>
    <xf numFmtId="0" fontId="35" fillId="0" borderId="0" xfId="36" applyFont="1" applyAlignment="1">
      <alignment vertical="center" wrapText="1"/>
    </xf>
    <xf numFmtId="1" fontId="30" fillId="0" borderId="12" xfId="37" applyNumberFormat="1" applyFont="1" applyFill="1" applyBorder="1" applyAlignment="1">
      <alignment horizontal="center" vertical="center" wrapText="1"/>
    </xf>
    <xf numFmtId="164" fontId="30" fillId="0" borderId="12" xfId="37" applyNumberFormat="1" applyFont="1" applyFill="1" applyBorder="1" applyAlignment="1">
      <alignment horizontal="center" vertical="center" wrapText="1"/>
    </xf>
    <xf numFmtId="1" fontId="32" fillId="0" borderId="12" xfId="0" applyNumberFormat="1" applyFont="1" applyFill="1" applyBorder="1" applyAlignment="1">
      <alignment horizontal="center" vertical="center"/>
    </xf>
    <xf numFmtId="0" fontId="23" fillId="0" borderId="0" xfId="36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2" fontId="30" fillId="0" borderId="13" xfId="37" applyNumberFormat="1" applyFont="1" applyFill="1" applyBorder="1" applyAlignment="1">
      <alignment horizontal="center" vertical="center" textRotation="90" wrapText="1"/>
    </xf>
    <xf numFmtId="2" fontId="30" fillId="0" borderId="13" xfId="37" applyNumberFormat="1" applyFont="1" applyFill="1" applyBorder="1" applyAlignment="1">
      <alignment horizontal="center" vertical="center" wrapText="1"/>
    </xf>
    <xf numFmtId="1" fontId="30" fillId="0" borderId="13" xfId="37" applyNumberFormat="1" applyFont="1" applyFill="1" applyBorder="1" applyAlignment="1">
      <alignment horizontal="center" vertical="center" textRotation="90" wrapText="1"/>
    </xf>
    <xf numFmtId="0" fontId="27" fillId="0" borderId="13" xfId="36" applyFont="1" applyBorder="1" applyAlignment="1">
      <alignment horizontal="center" vertical="center"/>
    </xf>
    <xf numFmtId="1" fontId="30" fillId="0" borderId="13" xfId="37" applyNumberFormat="1" applyFont="1" applyFill="1" applyBorder="1" applyAlignment="1">
      <alignment horizontal="center" vertical="center" wrapText="1"/>
    </xf>
    <xf numFmtId="164" fontId="30" fillId="0" borderId="13" xfId="37" applyNumberFormat="1" applyFont="1" applyFill="1" applyBorder="1" applyAlignment="1">
      <alignment horizontal="center" vertical="center" wrapText="1"/>
    </xf>
    <xf numFmtId="1" fontId="32" fillId="0" borderId="13" xfId="0" applyNumberFormat="1" applyFont="1" applyFill="1" applyBorder="1" applyAlignment="1">
      <alignment horizontal="center" vertical="center"/>
    </xf>
    <xf numFmtId="0" fontId="28" fillId="0" borderId="13" xfId="36" applyFont="1" applyFill="1" applyBorder="1" applyAlignment="1">
      <alignment horizontal="center" vertical="center" textRotation="90" wrapText="1"/>
    </xf>
    <xf numFmtId="1" fontId="24" fillId="0" borderId="13" xfId="36" applyNumberFormat="1" applyFont="1" applyFill="1" applyBorder="1" applyAlignment="1">
      <alignment horizontal="center" vertical="center" wrapText="1"/>
    </xf>
    <xf numFmtId="164" fontId="24" fillId="0" borderId="13" xfId="36" applyNumberFormat="1" applyFont="1" applyFill="1" applyBorder="1" applyAlignment="1">
      <alignment horizontal="center" vertical="center" wrapText="1"/>
    </xf>
    <xf numFmtId="0" fontId="33" fillId="0" borderId="13" xfId="36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2" fontId="30" fillId="0" borderId="14" xfId="37" applyNumberFormat="1" applyFont="1" applyFill="1" applyBorder="1" applyAlignment="1">
      <alignment horizontal="center" vertical="center" textRotation="90" wrapText="1"/>
    </xf>
    <xf numFmtId="2" fontId="30" fillId="0" borderId="14" xfId="37" applyNumberFormat="1" applyFont="1" applyFill="1" applyBorder="1" applyAlignment="1">
      <alignment horizontal="center" vertical="center" wrapText="1"/>
    </xf>
    <xf numFmtId="1" fontId="30" fillId="0" borderId="14" xfId="37" applyNumberFormat="1" applyFont="1" applyFill="1" applyBorder="1" applyAlignment="1">
      <alignment horizontal="center" vertical="center" textRotation="90" wrapText="1"/>
    </xf>
    <xf numFmtId="0" fontId="35" fillId="0" borderId="13" xfId="36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49" fontId="30" fillId="0" borderId="13" xfId="37" applyNumberFormat="1" applyFont="1" applyFill="1" applyBorder="1" applyAlignment="1">
      <alignment horizontal="center" vertical="center" wrapText="1"/>
    </xf>
    <xf numFmtId="0" fontId="27" fillId="0" borderId="0" xfId="36" applyFont="1" applyBorder="1" applyAlignment="1"/>
    <xf numFmtId="0" fontId="28" fillId="0" borderId="13" xfId="36" applyFont="1" applyFill="1" applyBorder="1" applyAlignment="1">
      <alignment horizontal="center" vertical="center" textRotation="90" wrapText="1"/>
    </xf>
    <xf numFmtId="0" fontId="35" fillId="0" borderId="0" xfId="36" applyFont="1" applyBorder="1" applyAlignment="1">
      <alignment horizontal="center" vertical="center"/>
    </xf>
    <xf numFmtId="49" fontId="30" fillId="0" borderId="0" xfId="37" applyNumberFormat="1" applyFont="1" applyFill="1" applyBorder="1" applyAlignment="1">
      <alignment horizontal="center" vertical="center" wrapText="1"/>
    </xf>
    <xf numFmtId="0" fontId="35" fillId="0" borderId="0" xfId="36" applyFont="1" applyBorder="1" applyAlignment="1">
      <alignment vertical="center"/>
    </xf>
    <xf numFmtId="0" fontId="38" fillId="0" borderId="13" xfId="0" applyFont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1" fontId="24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wrapText="1"/>
    </xf>
    <xf numFmtId="0" fontId="30" fillId="0" borderId="13" xfId="36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 wrapText="1"/>
    </xf>
    <xf numFmtId="0" fontId="30" fillId="0" borderId="13" xfId="36" applyFont="1" applyBorder="1" applyAlignment="1">
      <alignment horizontal="center" vertical="center"/>
    </xf>
    <xf numFmtId="164" fontId="30" fillId="0" borderId="13" xfId="36" applyNumberFormat="1" applyFont="1" applyBorder="1" applyAlignment="1">
      <alignment horizontal="center" vertical="center"/>
    </xf>
    <xf numFmtId="0" fontId="19" fillId="0" borderId="0" xfId="36" applyFont="1" applyBorder="1" applyAlignment="1">
      <alignment horizontal="center" vertical="center" wrapText="1"/>
    </xf>
    <xf numFmtId="0" fontId="21" fillId="0" borderId="0" xfId="36" applyFont="1" applyBorder="1" applyAlignment="1">
      <alignment horizontal="center" vertical="center"/>
    </xf>
    <xf numFmtId="0" fontId="22" fillId="0" borderId="0" xfId="36" applyFont="1" applyBorder="1" applyAlignment="1">
      <alignment horizontal="center" vertical="center"/>
    </xf>
    <xf numFmtId="0" fontId="23" fillId="0" borderId="0" xfId="36" applyFont="1" applyBorder="1" applyAlignment="1">
      <alignment horizontal="center" vertical="center"/>
    </xf>
    <xf numFmtId="0" fontId="27" fillId="0" borderId="0" xfId="36" applyFont="1" applyBorder="1" applyAlignment="1">
      <alignment horizontal="left"/>
    </xf>
    <xf numFmtId="0" fontId="27" fillId="0" borderId="0" xfId="36" applyFont="1" applyBorder="1" applyAlignment="1">
      <alignment horizontal="center"/>
    </xf>
    <xf numFmtId="0" fontId="24" fillId="0" borderId="13" xfId="36" applyFont="1" applyBorder="1" applyAlignment="1">
      <alignment horizontal="center" vertical="center" textRotation="90"/>
    </xf>
    <xf numFmtId="0" fontId="24" fillId="0" borderId="13" xfId="36" applyFont="1" applyBorder="1" applyAlignment="1">
      <alignment horizontal="center" vertical="center" wrapText="1"/>
    </xf>
    <xf numFmtId="0" fontId="27" fillId="0" borderId="13" xfId="36" applyFont="1" applyBorder="1" applyAlignment="1">
      <alignment horizontal="center" vertical="center" textRotation="90" wrapText="1"/>
    </xf>
    <xf numFmtId="2" fontId="24" fillId="0" borderId="13" xfId="36" applyNumberFormat="1" applyFont="1" applyFill="1" applyBorder="1" applyAlignment="1">
      <alignment horizontal="center" vertical="center" textRotation="90" wrapText="1"/>
    </xf>
    <xf numFmtId="0" fontId="28" fillId="0" borderId="13" xfId="37" applyFont="1" applyFill="1" applyBorder="1" applyAlignment="1">
      <alignment horizontal="center" vertical="center"/>
    </xf>
    <xf numFmtId="0" fontId="28" fillId="0" borderId="13" xfId="36" applyFont="1" applyFill="1" applyBorder="1" applyAlignment="1">
      <alignment horizontal="center" vertical="center" textRotation="90" wrapText="1"/>
    </xf>
    <xf numFmtId="1" fontId="24" fillId="0" borderId="13" xfId="36" applyNumberFormat="1" applyFont="1" applyFill="1" applyBorder="1" applyAlignment="1">
      <alignment horizontal="center" vertical="center" textRotation="90" wrapText="1"/>
    </xf>
    <xf numFmtId="0" fontId="23" fillId="0" borderId="15" xfId="36" applyFont="1" applyBorder="1" applyAlignment="1">
      <alignment horizontal="center" vertical="center"/>
    </xf>
    <xf numFmtId="0" fontId="23" fillId="0" borderId="16" xfId="36" applyFont="1" applyBorder="1" applyAlignment="1">
      <alignment horizontal="center" vertical="center"/>
    </xf>
    <xf numFmtId="0" fontId="23" fillId="0" borderId="17" xfId="36" applyFont="1" applyBorder="1" applyAlignment="1">
      <alignment horizontal="center" vertical="center"/>
    </xf>
    <xf numFmtId="0" fontId="27" fillId="0" borderId="10" xfId="36" applyFont="1" applyBorder="1" applyAlignment="1">
      <alignment horizontal="left"/>
    </xf>
    <xf numFmtId="2" fontId="24" fillId="0" borderId="11" xfId="36" applyNumberFormat="1" applyFont="1" applyFill="1" applyBorder="1" applyAlignment="1">
      <alignment horizontal="center" vertical="center" textRotation="90" wrapText="1"/>
    </xf>
    <xf numFmtId="2" fontId="24" fillId="0" borderId="14" xfId="36" applyNumberFormat="1" applyFont="1" applyFill="1" applyBorder="1" applyAlignment="1">
      <alignment horizontal="center" vertical="center" textRotation="90" wrapText="1"/>
    </xf>
    <xf numFmtId="0" fontId="35" fillId="0" borderId="0" xfId="36" applyFont="1" applyBorder="1" applyAlignment="1">
      <alignment horizontal="center" vertical="center"/>
    </xf>
    <xf numFmtId="0" fontId="24" fillId="0" borderId="11" xfId="36" applyFont="1" applyBorder="1" applyAlignment="1">
      <alignment horizontal="center" vertical="center" textRotation="90"/>
    </xf>
    <xf numFmtId="0" fontId="24" fillId="0" borderId="14" xfId="36" applyFont="1" applyBorder="1" applyAlignment="1">
      <alignment horizontal="center" vertical="center" textRotation="90"/>
    </xf>
    <xf numFmtId="0" fontId="24" fillId="0" borderId="11" xfId="36" applyFont="1" applyBorder="1" applyAlignment="1">
      <alignment horizontal="center" vertical="center" wrapText="1"/>
    </xf>
    <xf numFmtId="0" fontId="24" fillId="0" borderId="14" xfId="36" applyFont="1" applyBorder="1" applyAlignment="1">
      <alignment horizontal="center" vertical="center" wrapText="1"/>
    </xf>
    <xf numFmtId="0" fontId="27" fillId="0" borderId="11" xfId="36" applyFont="1" applyBorder="1" applyAlignment="1">
      <alignment horizontal="center" vertical="center" textRotation="90" wrapText="1"/>
    </xf>
    <xf numFmtId="0" fontId="27" fillId="0" borderId="14" xfId="36" applyFont="1" applyBorder="1" applyAlignment="1">
      <alignment horizontal="center" vertical="center" textRotation="90" wrapText="1"/>
    </xf>
    <xf numFmtId="0" fontId="28" fillId="0" borderId="11" xfId="37" applyFont="1" applyFill="1" applyBorder="1" applyAlignment="1">
      <alignment horizontal="center" vertical="center"/>
    </xf>
    <xf numFmtId="0" fontId="34" fillId="0" borderId="11" xfId="36" applyFont="1" applyFill="1" applyBorder="1" applyAlignment="1">
      <alignment horizontal="center" vertical="center" textRotation="90" wrapText="1"/>
    </xf>
    <xf numFmtId="0" fontId="34" fillId="0" borderId="14" xfId="36" applyFont="1" applyFill="1" applyBorder="1" applyAlignment="1">
      <alignment horizontal="center" vertical="center" textRotation="90" wrapText="1"/>
    </xf>
    <xf numFmtId="1" fontId="24" fillId="0" borderId="11" xfId="36" applyNumberFormat="1" applyFont="1" applyFill="1" applyBorder="1" applyAlignment="1">
      <alignment horizontal="center" vertical="center" textRotation="90" wrapText="1"/>
    </xf>
    <xf numFmtId="1" fontId="24" fillId="0" borderId="14" xfId="36" applyNumberFormat="1" applyFont="1" applyFill="1" applyBorder="1" applyAlignment="1">
      <alignment horizontal="center" vertical="center" textRotation="90" wrapText="1"/>
    </xf>
    <xf numFmtId="1" fontId="27" fillId="0" borderId="13" xfId="0" applyNumberFormat="1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/>
    </xf>
    <xf numFmtId="49" fontId="29" fillId="0" borderId="13" xfId="37" applyNumberFormat="1" applyFont="1" applyFill="1" applyBorder="1" applyAlignment="1">
      <alignment horizontal="center" vertical="center" wrapText="1"/>
    </xf>
    <xf numFmtId="164" fontId="29" fillId="0" borderId="13" xfId="37" applyNumberFormat="1" applyFont="1" applyFill="1" applyBorder="1" applyAlignment="1">
      <alignment horizontal="center" vertical="center" wrapText="1"/>
    </xf>
    <xf numFmtId="1" fontId="29" fillId="0" borderId="13" xfId="37" applyNumberFormat="1" applyFont="1" applyFill="1" applyBorder="1" applyAlignment="1">
      <alignment horizontal="center" vertical="center" wrapText="1"/>
    </xf>
    <xf numFmtId="0" fontId="34" fillId="0" borderId="13" xfId="36" applyFont="1" applyFill="1" applyBorder="1" applyAlignment="1">
      <alignment horizontal="center" vertical="center" textRotation="90" wrapText="1"/>
    </xf>
    <xf numFmtId="1" fontId="27" fillId="0" borderId="13" xfId="36" applyNumberFormat="1" applyFont="1" applyFill="1" applyBorder="1" applyAlignment="1">
      <alignment horizontal="center" vertical="center" wrapText="1"/>
    </xf>
    <xf numFmtId="164" fontId="27" fillId="0" borderId="13" xfId="36" applyNumberFormat="1" applyFont="1" applyFill="1" applyBorder="1" applyAlignment="1">
      <alignment horizontal="center" vertical="center" wrapText="1"/>
    </xf>
    <xf numFmtId="0" fontId="45" fillId="0" borderId="13" xfId="36" applyFont="1" applyBorder="1" applyAlignment="1">
      <alignment horizontal="center" vertical="center"/>
    </xf>
    <xf numFmtId="0" fontId="35" fillId="0" borderId="0" xfId="36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28" fillId="0" borderId="0" xfId="36" applyFont="1" applyFill="1" applyBorder="1" applyAlignment="1">
      <alignment horizontal="center" vertical="center" textRotation="90" wrapText="1"/>
    </xf>
    <xf numFmtId="0" fontId="35" fillId="0" borderId="0" xfId="36" applyFont="1" applyAlignment="1">
      <alignment wrapText="1"/>
    </xf>
    <xf numFmtId="0" fontId="35" fillId="0" borderId="0" xfId="36" applyFont="1" applyBorder="1" applyAlignment="1">
      <alignment wrapText="1"/>
    </xf>
    <xf numFmtId="0" fontId="46" fillId="0" borderId="20" xfId="36" applyFont="1" applyBorder="1" applyAlignment="1">
      <alignment horizontal="center"/>
    </xf>
    <xf numFmtId="0" fontId="46" fillId="0" borderId="20" xfId="36" applyFont="1" applyBorder="1" applyAlignment="1">
      <alignment horizontal="center" vertical="center"/>
    </xf>
    <xf numFmtId="0" fontId="27" fillId="0" borderId="19" xfId="36" applyFont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164" fontId="30" fillId="0" borderId="19" xfId="37" applyNumberFormat="1" applyFont="1" applyFill="1" applyBorder="1" applyAlignment="1">
      <alignment horizontal="center" vertical="center" wrapText="1"/>
    </xf>
    <xf numFmtId="1" fontId="24" fillId="0" borderId="19" xfId="0" applyNumberFormat="1" applyFont="1" applyFill="1" applyBorder="1" applyAlignment="1">
      <alignment horizontal="center" vertical="center"/>
    </xf>
    <xf numFmtId="49" fontId="30" fillId="0" borderId="19" xfId="37" applyNumberFormat="1" applyFont="1" applyFill="1" applyBorder="1" applyAlignment="1">
      <alignment horizontal="center" vertical="center" wrapText="1"/>
    </xf>
    <xf numFmtId="0" fontId="30" fillId="0" borderId="19" xfId="36" applyFont="1" applyFill="1" applyBorder="1" applyAlignment="1">
      <alignment horizontal="center" vertical="center"/>
    </xf>
    <xf numFmtId="1" fontId="24" fillId="0" borderId="19" xfId="36" applyNumberFormat="1" applyFont="1" applyFill="1" applyBorder="1" applyAlignment="1">
      <alignment horizontal="center" vertical="center" wrapText="1"/>
    </xf>
    <xf numFmtId="164" fontId="24" fillId="0" borderId="19" xfId="36" applyNumberFormat="1" applyFont="1" applyFill="1" applyBorder="1" applyAlignment="1">
      <alignment horizontal="center" vertical="center" wrapText="1"/>
    </xf>
    <xf numFmtId="0" fontId="29" fillId="0" borderId="0" xfId="36" applyFont="1" applyBorder="1" applyAlignment="1">
      <alignment horizontal="center" vertical="center"/>
    </xf>
    <xf numFmtId="0" fontId="29" fillId="0" borderId="0" xfId="36" applyFont="1" applyBorder="1"/>
    <xf numFmtId="0" fontId="40" fillId="0" borderId="19" xfId="0" applyFont="1" applyBorder="1" applyAlignment="1">
      <alignment horizontal="center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Выездка" xfId="36"/>
    <cellStyle name="Обычный_Измайлово-200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indexed="20"/>
  </sheetPr>
  <dimension ref="A1:W17"/>
  <sheetViews>
    <sheetView view="pageBreakPreview" topLeftCell="A7" zoomScale="89" zoomScaleNormal="75" zoomScaleSheetLayoutView="89" workbookViewId="0">
      <selection activeCell="D14" sqref="D14"/>
    </sheetView>
  </sheetViews>
  <sheetFormatPr defaultRowHeight="12.75" x14ac:dyDescent="0.2"/>
  <cols>
    <col min="1" max="1" width="3.5703125" style="1" customWidth="1"/>
    <col min="2" max="2" width="17.7109375" style="2" customWidth="1"/>
    <col min="3" max="3" width="4.28515625" style="2" customWidth="1"/>
    <col min="4" max="4" width="15.85546875" style="2" customWidth="1"/>
    <col min="5" max="5" width="19.42578125" style="2" customWidth="1"/>
    <col min="6" max="7" width="9" style="1" customWidth="1"/>
    <col min="8" max="8" width="5.42578125" style="1" customWidth="1"/>
    <col min="9" max="10" width="9" style="1" customWidth="1"/>
    <col min="11" max="11" width="4.140625" style="1" customWidth="1"/>
    <col min="12" max="13" width="9" style="1" customWidth="1"/>
    <col min="14" max="14" width="4.28515625" style="1" customWidth="1"/>
    <col min="15" max="15" width="3.85546875" style="1" customWidth="1"/>
    <col min="16" max="16" width="7.28515625" style="1" customWidth="1"/>
    <col min="17" max="17" width="9.5703125" style="1" customWidth="1"/>
    <col min="18" max="16384" width="9.140625" style="1"/>
  </cols>
  <sheetData>
    <row r="1" spans="1:23" ht="77.25" customHeight="1" x14ac:dyDescent="0.2">
      <c r="A1" s="60" t="s">
        <v>93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3"/>
      <c r="S1" s="3"/>
      <c r="T1" s="3"/>
      <c r="U1" s="3"/>
      <c r="V1" s="3"/>
      <c r="W1" s="3"/>
    </row>
    <row r="2" spans="1:23" ht="20.25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customHeight="1" x14ac:dyDescent="0.2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23" ht="28.5" customHeight="1" x14ac:dyDescent="0.2">
      <c r="A4" s="63" t="s">
        <v>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3" ht="23.25" customHeight="1" x14ac:dyDescent="0.3">
      <c r="A5" s="5" t="s">
        <v>89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3" s="8" customFormat="1" ht="15" customHeight="1" x14ac:dyDescent="0.25">
      <c r="A6" s="64" t="s">
        <v>18</v>
      </c>
      <c r="B6" s="64"/>
      <c r="C6" s="64"/>
      <c r="D6" s="64"/>
      <c r="E6" s="7"/>
      <c r="O6" s="65" t="s">
        <v>91</v>
      </c>
      <c r="P6" s="65"/>
      <c r="Q6" s="65"/>
    </row>
    <row r="7" spans="1:23" s="9" customFormat="1" ht="17.25" customHeight="1" x14ac:dyDescent="0.2">
      <c r="A7" s="66" t="s">
        <v>3</v>
      </c>
      <c r="B7" s="67" t="s">
        <v>4</v>
      </c>
      <c r="C7" s="68" t="s">
        <v>5</v>
      </c>
      <c r="D7" s="67" t="s">
        <v>6</v>
      </c>
      <c r="E7" s="67" t="s">
        <v>7</v>
      </c>
      <c r="F7" s="70" t="s">
        <v>28</v>
      </c>
      <c r="G7" s="70"/>
      <c r="H7" s="70"/>
      <c r="I7" s="70" t="s">
        <v>8</v>
      </c>
      <c r="J7" s="70"/>
      <c r="K7" s="70"/>
      <c r="L7" s="70" t="s">
        <v>9</v>
      </c>
      <c r="M7" s="70"/>
      <c r="N7" s="70"/>
      <c r="O7" s="71" t="s">
        <v>10</v>
      </c>
      <c r="P7" s="72" t="s">
        <v>11</v>
      </c>
      <c r="Q7" s="69" t="s">
        <v>12</v>
      </c>
    </row>
    <row r="8" spans="1:23" s="9" customFormat="1" ht="50.25" customHeight="1" x14ac:dyDescent="0.2">
      <c r="A8" s="66"/>
      <c r="B8" s="67"/>
      <c r="C8" s="68"/>
      <c r="D8" s="67"/>
      <c r="E8" s="67"/>
      <c r="F8" s="27" t="s">
        <v>13</v>
      </c>
      <c r="G8" s="28" t="s">
        <v>14</v>
      </c>
      <c r="H8" s="27" t="s">
        <v>3</v>
      </c>
      <c r="I8" s="29" t="s">
        <v>13</v>
      </c>
      <c r="J8" s="28" t="s">
        <v>14</v>
      </c>
      <c r="K8" s="27" t="s">
        <v>3</v>
      </c>
      <c r="L8" s="29" t="s">
        <v>13</v>
      </c>
      <c r="M8" s="28" t="s">
        <v>14</v>
      </c>
      <c r="N8" s="27" t="s">
        <v>3</v>
      </c>
      <c r="O8" s="71"/>
      <c r="P8" s="72"/>
      <c r="Q8" s="69"/>
    </row>
    <row r="9" spans="1:23" s="9" customFormat="1" ht="75.75" customHeight="1" x14ac:dyDescent="0.2">
      <c r="A9" s="30">
        <v>1</v>
      </c>
      <c r="B9" s="92" t="s">
        <v>83</v>
      </c>
      <c r="C9" s="93" t="s">
        <v>15</v>
      </c>
      <c r="D9" s="92" t="s">
        <v>84</v>
      </c>
      <c r="E9" s="92" t="s">
        <v>19</v>
      </c>
      <c r="F9" s="94" t="s">
        <v>29</v>
      </c>
      <c r="G9" s="95">
        <v>64.852999999999994</v>
      </c>
      <c r="H9" s="91">
        <v>1</v>
      </c>
      <c r="I9" s="96">
        <v>204</v>
      </c>
      <c r="J9" s="95">
        <v>60</v>
      </c>
      <c r="K9" s="91">
        <v>2</v>
      </c>
      <c r="L9" s="94">
        <v>215.5</v>
      </c>
      <c r="M9" s="95">
        <v>63.381999999999998</v>
      </c>
      <c r="N9" s="91">
        <v>1</v>
      </c>
      <c r="O9" s="97"/>
      <c r="P9" s="98">
        <f>F9+I9+L9</f>
        <v>640</v>
      </c>
      <c r="Q9" s="99">
        <f>(G9+J9+M9)/3</f>
        <v>62.744999999999997</v>
      </c>
    </row>
    <row r="10" spans="1:23" s="9" customFormat="1" ht="52.5" customHeight="1" x14ac:dyDescent="0.2">
      <c r="A10" s="30">
        <v>2</v>
      </c>
      <c r="B10" s="92" t="s">
        <v>85</v>
      </c>
      <c r="C10" s="93">
        <v>1</v>
      </c>
      <c r="D10" s="92" t="s">
        <v>86</v>
      </c>
      <c r="E10" s="93" t="s">
        <v>30</v>
      </c>
      <c r="F10" s="94" t="s">
        <v>31</v>
      </c>
      <c r="G10" s="95">
        <v>60.293999999999997</v>
      </c>
      <c r="H10" s="91">
        <v>2</v>
      </c>
      <c r="I10" s="94">
        <v>221.5</v>
      </c>
      <c r="J10" s="95">
        <v>65.147000000000006</v>
      </c>
      <c r="K10" s="91">
        <v>1</v>
      </c>
      <c r="L10" s="94">
        <v>195.5</v>
      </c>
      <c r="M10" s="95">
        <v>57.5</v>
      </c>
      <c r="N10" s="91">
        <v>2</v>
      </c>
      <c r="O10" s="97"/>
      <c r="P10" s="98">
        <f>F10+I10+L10</f>
        <v>622</v>
      </c>
      <c r="Q10" s="99">
        <f>(G10+J10+M10)/3</f>
        <v>60.980333333333334</v>
      </c>
    </row>
    <row r="11" spans="1:23" s="9" customFormat="1" ht="52.5" customHeight="1" x14ac:dyDescent="0.2">
      <c r="A11" s="73" t="s">
        <v>32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23" s="9" customFormat="1" ht="52.5" customHeight="1" x14ac:dyDescent="0.2">
      <c r="A12" s="100">
        <v>1</v>
      </c>
      <c r="B12" s="92" t="s">
        <v>87</v>
      </c>
      <c r="C12" s="93" t="s">
        <v>15</v>
      </c>
      <c r="D12" s="92" t="s">
        <v>88</v>
      </c>
      <c r="E12" s="92" t="s">
        <v>19</v>
      </c>
      <c r="F12" s="100">
        <v>197.5</v>
      </c>
      <c r="G12" s="100">
        <v>58.088000000000001</v>
      </c>
      <c r="H12" s="100">
        <v>1</v>
      </c>
      <c r="I12" s="100">
        <v>202</v>
      </c>
      <c r="J12" s="100">
        <v>59.411000000000001</v>
      </c>
      <c r="K12" s="100">
        <v>1</v>
      </c>
      <c r="L12" s="100">
        <v>213</v>
      </c>
      <c r="M12" s="100">
        <v>62.793999999999997</v>
      </c>
      <c r="N12" s="100">
        <v>1</v>
      </c>
      <c r="O12" s="100"/>
      <c r="P12" s="100">
        <f>F12+I12+L12</f>
        <v>612.5</v>
      </c>
      <c r="Q12" s="99">
        <f t="shared" ref="Q12" si="0">(G12+J12+M12)/3</f>
        <v>60.097666666666669</v>
      </c>
    </row>
    <row r="13" spans="1:23" s="11" customFormat="1" ht="24" customHeight="1" x14ac:dyDescent="0.2">
      <c r="A13" s="12"/>
      <c r="B13" s="101"/>
      <c r="C13" s="13"/>
      <c r="D13" s="51"/>
      <c r="E13" s="51"/>
      <c r="F13" s="21"/>
      <c r="G13" s="22"/>
      <c r="H13" s="23"/>
      <c r="I13" s="21"/>
      <c r="J13" s="15"/>
      <c r="K13" s="16"/>
      <c r="L13" s="14"/>
      <c r="M13" s="15"/>
      <c r="N13" s="16"/>
      <c r="O13" s="17"/>
      <c r="P13" s="18"/>
      <c r="Q13" s="19"/>
    </row>
    <row r="14" spans="1:23" s="11" customFormat="1" ht="24" customHeight="1" x14ac:dyDescent="0.25">
      <c r="A14" s="12"/>
      <c r="B14" s="20" t="s">
        <v>17</v>
      </c>
      <c r="C14" s="105"/>
      <c r="D14" s="105" t="s">
        <v>92</v>
      </c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3" s="11" customFormat="1" ht="24" customHeight="1" x14ac:dyDescent="0.25">
      <c r="A15" s="12"/>
      <c r="B15" s="106"/>
      <c r="C15" s="105"/>
      <c r="D15" s="105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3" s="11" customFormat="1" ht="24" customHeight="1" x14ac:dyDescent="0.2">
      <c r="A16" s="4"/>
      <c r="B16" s="2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11" customFormat="1" ht="24" customHeight="1" x14ac:dyDescent="0.2">
      <c r="A17" s="12"/>
      <c r="B17" s="2"/>
      <c r="C17" s="2"/>
      <c r="D17" s="2" t="s">
        <v>82</v>
      </c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sheetProtection selectLockedCells="1" selectUnlockedCells="1"/>
  <mergeCells count="18">
    <mergeCell ref="A11:Q11"/>
    <mergeCell ref="Q7:Q8"/>
    <mergeCell ref="F7:H7"/>
    <mergeCell ref="I7:K7"/>
    <mergeCell ref="L7:N7"/>
    <mergeCell ref="O7:O8"/>
    <mergeCell ref="P7:P8"/>
    <mergeCell ref="A7:A8"/>
    <mergeCell ref="B7:B8"/>
    <mergeCell ref="C7:C8"/>
    <mergeCell ref="D7:D8"/>
    <mergeCell ref="E7:E8"/>
    <mergeCell ref="A1:Q1"/>
    <mergeCell ref="A2:Q2"/>
    <mergeCell ref="A3:Q3"/>
    <mergeCell ref="A4:Q4"/>
    <mergeCell ref="A6:D6"/>
    <mergeCell ref="O6:Q6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20"/>
  </sheetPr>
  <dimension ref="A1:W15"/>
  <sheetViews>
    <sheetView view="pageBreakPreview" topLeftCell="A4" zoomScale="75" zoomScaleNormal="75" zoomScaleSheetLayoutView="75" workbookViewId="0">
      <selection activeCell="D14" sqref="D14:E14"/>
    </sheetView>
  </sheetViews>
  <sheetFormatPr defaultRowHeight="12.75" x14ac:dyDescent="0.2"/>
  <cols>
    <col min="1" max="1" width="3.5703125" style="1" customWidth="1"/>
    <col min="2" max="2" width="17.7109375" style="2" customWidth="1"/>
    <col min="3" max="3" width="4.28515625" style="2" customWidth="1"/>
    <col min="4" max="4" width="15.85546875" style="2" customWidth="1"/>
    <col min="5" max="5" width="19.42578125" style="2" customWidth="1"/>
    <col min="6" max="7" width="9" style="1" customWidth="1"/>
    <col min="8" max="8" width="5.42578125" style="1" customWidth="1"/>
    <col min="9" max="10" width="9" style="1" customWidth="1"/>
    <col min="11" max="11" width="4.140625" style="1" customWidth="1"/>
    <col min="12" max="13" width="9" style="1" customWidth="1"/>
    <col min="14" max="14" width="4.28515625" style="1" customWidth="1"/>
    <col min="15" max="15" width="3.85546875" style="1" customWidth="1"/>
    <col min="16" max="16" width="7.28515625" style="1" customWidth="1"/>
    <col min="17" max="17" width="9.5703125" style="1" customWidth="1"/>
    <col min="18" max="16384" width="9.140625" style="1"/>
  </cols>
  <sheetData>
    <row r="1" spans="1:23" ht="75.75" customHeight="1" x14ac:dyDescent="0.2">
      <c r="A1" s="60" t="s">
        <v>93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3"/>
      <c r="S1" s="3"/>
      <c r="T1" s="3"/>
      <c r="U1" s="3"/>
      <c r="V1" s="3"/>
      <c r="W1" s="3"/>
    </row>
    <row r="2" spans="1:23" ht="20.25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customHeight="1" x14ac:dyDescent="0.2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23" ht="28.5" customHeight="1" x14ac:dyDescent="0.2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3" ht="20.25" customHeight="1" x14ac:dyDescent="0.3">
      <c r="A5" s="5" t="s">
        <v>90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3" s="8" customFormat="1" ht="15" customHeight="1" x14ac:dyDescent="0.25">
      <c r="A6" s="76" t="s">
        <v>18</v>
      </c>
      <c r="B6" s="76"/>
      <c r="C6" s="76"/>
      <c r="D6" s="76"/>
      <c r="E6" s="7"/>
      <c r="O6" s="65" t="s">
        <v>91</v>
      </c>
      <c r="P6" s="65"/>
      <c r="Q6" s="65"/>
    </row>
    <row r="7" spans="1:23" s="11" customFormat="1" ht="17.25" customHeight="1" x14ac:dyDescent="0.2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23" s="11" customFormat="1" ht="50.1" customHeight="1" x14ac:dyDescent="0.2">
      <c r="A8" s="80" t="s">
        <v>3</v>
      </c>
      <c r="B8" s="82" t="s">
        <v>4</v>
      </c>
      <c r="C8" s="84" t="s">
        <v>5</v>
      </c>
      <c r="D8" s="82" t="s">
        <v>6</v>
      </c>
      <c r="E8" s="82" t="s">
        <v>7</v>
      </c>
      <c r="F8" s="86" t="s">
        <v>28</v>
      </c>
      <c r="G8" s="86"/>
      <c r="H8" s="86"/>
      <c r="I8" s="86" t="s">
        <v>8</v>
      </c>
      <c r="J8" s="86"/>
      <c r="K8" s="86"/>
      <c r="L8" s="86" t="s">
        <v>9</v>
      </c>
      <c r="M8" s="86"/>
      <c r="N8" s="86"/>
      <c r="O8" s="87" t="s">
        <v>10</v>
      </c>
      <c r="P8" s="89" t="s">
        <v>11</v>
      </c>
      <c r="Q8" s="77" t="s">
        <v>12</v>
      </c>
    </row>
    <row r="9" spans="1:23" s="11" customFormat="1" ht="39" customHeight="1" x14ac:dyDescent="0.2">
      <c r="A9" s="81"/>
      <c r="B9" s="83"/>
      <c r="C9" s="85"/>
      <c r="D9" s="83"/>
      <c r="E9" s="83"/>
      <c r="F9" s="39" t="s">
        <v>13</v>
      </c>
      <c r="G9" s="40" t="s">
        <v>14</v>
      </c>
      <c r="H9" s="39" t="s">
        <v>3</v>
      </c>
      <c r="I9" s="41" t="s">
        <v>13</v>
      </c>
      <c r="J9" s="40" t="s">
        <v>14</v>
      </c>
      <c r="K9" s="39" t="s">
        <v>3</v>
      </c>
      <c r="L9" s="41" t="s">
        <v>13</v>
      </c>
      <c r="M9" s="40" t="s">
        <v>14</v>
      </c>
      <c r="N9" s="39" t="s">
        <v>3</v>
      </c>
      <c r="O9" s="88"/>
      <c r="P9" s="90"/>
      <c r="Q9" s="78"/>
    </row>
    <row r="10" spans="1:23" s="11" customFormat="1" ht="60" customHeight="1" x14ac:dyDescent="0.2">
      <c r="A10" s="42">
        <v>1</v>
      </c>
      <c r="B10" s="25" t="s">
        <v>23</v>
      </c>
      <c r="C10" s="38">
        <v>2</v>
      </c>
      <c r="D10" s="25" t="s">
        <v>24</v>
      </c>
      <c r="E10" s="26" t="s">
        <v>20</v>
      </c>
      <c r="F10" s="31">
        <v>197</v>
      </c>
      <c r="G10" s="32">
        <v>65.667000000000002</v>
      </c>
      <c r="H10" s="33">
        <v>1</v>
      </c>
      <c r="I10" s="46">
        <v>183.5</v>
      </c>
      <c r="J10" s="32">
        <v>61.167000000000002</v>
      </c>
      <c r="K10" s="33">
        <v>1</v>
      </c>
      <c r="L10" s="31">
        <v>197</v>
      </c>
      <c r="M10" s="32">
        <v>65.667000000000002</v>
      </c>
      <c r="N10" s="33">
        <v>1</v>
      </c>
      <c r="O10" s="34"/>
      <c r="P10" s="35">
        <f>F10+I10+L10</f>
        <v>577.5</v>
      </c>
      <c r="Q10" s="36">
        <f>(G10+J10+M10)/3</f>
        <v>64.167000000000002</v>
      </c>
    </row>
    <row r="11" spans="1:23" s="11" customFormat="1" ht="54.75" customHeight="1" x14ac:dyDescent="0.2">
      <c r="A11" s="42">
        <v>2</v>
      </c>
      <c r="B11" s="45" t="s">
        <v>33</v>
      </c>
      <c r="C11" s="45">
        <v>2</v>
      </c>
      <c r="D11" s="52" t="s">
        <v>94</v>
      </c>
      <c r="E11" s="53" t="s">
        <v>19</v>
      </c>
      <c r="F11" s="46" t="s">
        <v>34</v>
      </c>
      <c r="G11" s="32">
        <v>65.167000000000002</v>
      </c>
      <c r="H11" s="33">
        <v>2</v>
      </c>
      <c r="I11" s="46">
        <v>181.5</v>
      </c>
      <c r="J11" s="32">
        <v>60.5</v>
      </c>
      <c r="K11" s="33">
        <v>2</v>
      </c>
      <c r="L11" s="46">
        <v>199.5</v>
      </c>
      <c r="M11" s="32">
        <v>66.5</v>
      </c>
      <c r="N11" s="33">
        <v>2</v>
      </c>
      <c r="O11" s="34"/>
      <c r="P11" s="35">
        <f>F11+I11+L11</f>
        <v>576.5</v>
      </c>
      <c r="Q11" s="36">
        <f>(G11+J11+M11)/3</f>
        <v>64.055666666666667</v>
      </c>
    </row>
    <row r="12" spans="1:23" s="11" customFormat="1" ht="54.75" customHeight="1" x14ac:dyDescent="0.2">
      <c r="A12" s="42">
        <v>3</v>
      </c>
      <c r="B12" s="25" t="s">
        <v>64</v>
      </c>
      <c r="C12" s="26">
        <v>3</v>
      </c>
      <c r="D12" s="57" t="s">
        <v>65</v>
      </c>
      <c r="E12" s="25" t="s">
        <v>66</v>
      </c>
      <c r="F12" s="46" t="s">
        <v>69</v>
      </c>
      <c r="G12" s="32">
        <v>60.5</v>
      </c>
      <c r="H12" s="33">
        <v>3</v>
      </c>
      <c r="I12" s="46" t="s">
        <v>67</v>
      </c>
      <c r="J12" s="32">
        <v>59</v>
      </c>
      <c r="K12" s="33">
        <v>3</v>
      </c>
      <c r="L12" s="46" t="s">
        <v>68</v>
      </c>
      <c r="M12" s="32">
        <v>65.832999999999998</v>
      </c>
      <c r="N12" s="33">
        <v>3</v>
      </c>
      <c r="O12" s="48"/>
      <c r="P12" s="35">
        <f>F12+I12+L12</f>
        <v>556</v>
      </c>
      <c r="Q12" s="36">
        <f>(G12+J12+M12)/3</f>
        <v>61.777666666666669</v>
      </c>
    </row>
    <row r="13" spans="1:23" s="11" customFormat="1" ht="25.5" customHeight="1" x14ac:dyDescent="0.2">
      <c r="A13" s="49"/>
      <c r="B13" s="44"/>
      <c r="C13" s="102"/>
      <c r="D13" s="103"/>
      <c r="E13" s="44"/>
      <c r="F13" s="50"/>
      <c r="G13" s="15"/>
      <c r="H13" s="16"/>
      <c r="I13" s="50"/>
      <c r="J13" s="15"/>
      <c r="K13" s="16"/>
      <c r="L13" s="50"/>
      <c r="M13" s="15"/>
      <c r="N13" s="16"/>
      <c r="O13" s="104"/>
      <c r="P13" s="18"/>
      <c r="Q13" s="19"/>
    </row>
    <row r="14" spans="1:23" s="11" customFormat="1" ht="24" customHeight="1" x14ac:dyDescent="0.2">
      <c r="A14" s="4"/>
      <c r="B14" s="20" t="s">
        <v>17</v>
      </c>
      <c r="C14" s="13"/>
      <c r="D14" s="79" t="s">
        <v>92</v>
      </c>
      <c r="E14" s="79"/>
      <c r="F14" s="21"/>
      <c r="G14" s="22"/>
      <c r="H14" s="23"/>
      <c r="I14" s="14"/>
      <c r="J14" s="15"/>
      <c r="K14" s="16"/>
      <c r="L14" s="14"/>
      <c r="M14" s="15"/>
      <c r="N14" s="16"/>
      <c r="O14" s="17"/>
      <c r="P14" s="18"/>
      <c r="Q14" s="19"/>
    </row>
    <row r="15" spans="1:23" ht="15.75" x14ac:dyDescent="0.2">
      <c r="A15" s="12"/>
      <c r="B15" s="20"/>
      <c r="C15" s="13"/>
      <c r="D15" s="79"/>
      <c r="E15" s="79"/>
      <c r="F15" s="21"/>
      <c r="G15" s="22"/>
      <c r="H15" s="23"/>
      <c r="I15" s="21"/>
      <c r="J15" s="15"/>
      <c r="K15" s="16"/>
      <c r="L15" s="14"/>
      <c r="M15" s="15"/>
      <c r="N15" s="16"/>
      <c r="O15" s="17"/>
      <c r="P15" s="18"/>
      <c r="Q15" s="19"/>
    </row>
  </sheetData>
  <sheetProtection selectLockedCells="1" selectUnlockedCells="1"/>
  <mergeCells count="20">
    <mergeCell ref="D15:E15"/>
    <mergeCell ref="I8:K8"/>
    <mergeCell ref="L8:N8"/>
    <mergeCell ref="O8:O9"/>
    <mergeCell ref="P8:P9"/>
    <mergeCell ref="Q8:Q9"/>
    <mergeCell ref="D14:E14"/>
    <mergeCell ref="A8:A9"/>
    <mergeCell ref="B8:B9"/>
    <mergeCell ref="C8:C9"/>
    <mergeCell ref="D8:D9"/>
    <mergeCell ref="E8:E9"/>
    <mergeCell ref="F8:H8"/>
    <mergeCell ref="A7:Q7"/>
    <mergeCell ref="A1:Q1"/>
    <mergeCell ref="A2:Q2"/>
    <mergeCell ref="A3:Q3"/>
    <mergeCell ref="A4:Q4"/>
    <mergeCell ref="A6:D6"/>
    <mergeCell ref="O6:Q6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W33"/>
  <sheetViews>
    <sheetView tabSelected="1" view="pageBreakPreview" topLeftCell="A7" zoomScale="75" zoomScaleNormal="75" zoomScaleSheetLayoutView="75" workbookViewId="0">
      <selection activeCell="D14" sqref="D14"/>
    </sheetView>
  </sheetViews>
  <sheetFormatPr defaultRowHeight="12.75" x14ac:dyDescent="0.2"/>
  <cols>
    <col min="1" max="1" width="3.5703125" style="1" customWidth="1"/>
    <col min="2" max="2" width="17.7109375" style="2" customWidth="1"/>
    <col min="3" max="3" width="4.28515625" style="2" customWidth="1"/>
    <col min="4" max="4" width="15.85546875" style="2" customWidth="1"/>
    <col min="5" max="5" width="19.42578125" style="2" customWidth="1"/>
    <col min="6" max="7" width="9" style="1" customWidth="1"/>
    <col min="8" max="8" width="5.42578125" style="1" customWidth="1"/>
    <col min="9" max="10" width="9" style="1" customWidth="1"/>
    <col min="11" max="11" width="4.140625" style="1" customWidth="1"/>
    <col min="12" max="13" width="9" style="1" customWidth="1"/>
    <col min="14" max="14" width="4.28515625" style="1" customWidth="1"/>
    <col min="15" max="15" width="3.85546875" style="1" customWidth="1"/>
    <col min="16" max="16" width="7.28515625" style="1" customWidth="1"/>
    <col min="17" max="17" width="9.5703125" style="1" customWidth="1"/>
    <col min="18" max="16384" width="9.140625" style="1"/>
  </cols>
  <sheetData>
    <row r="1" spans="1:23" ht="86.25" customHeight="1" x14ac:dyDescent="0.2">
      <c r="A1" s="60" t="s">
        <v>93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3"/>
      <c r="S1" s="3"/>
      <c r="T1" s="3"/>
      <c r="U1" s="3"/>
      <c r="V1" s="3"/>
      <c r="W1" s="3"/>
    </row>
    <row r="2" spans="1:23" ht="20.25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customHeight="1" x14ac:dyDescent="0.2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23" ht="28.5" customHeight="1" x14ac:dyDescent="0.2">
      <c r="A4" s="63" t="s">
        <v>21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3" ht="23.25" customHeight="1" x14ac:dyDescent="0.3">
      <c r="A5" s="5" t="s">
        <v>90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3" s="8" customFormat="1" ht="15" customHeight="1" x14ac:dyDescent="0.25">
      <c r="A6" s="47" t="s">
        <v>18</v>
      </c>
      <c r="B6" s="47"/>
      <c r="C6" s="47"/>
      <c r="D6" s="47"/>
      <c r="E6" s="7"/>
      <c r="O6" s="47" t="s">
        <v>91</v>
      </c>
      <c r="P6" s="47"/>
      <c r="Q6" s="47"/>
    </row>
    <row r="7" spans="1:23" s="8" customFormat="1" ht="24" customHeight="1" x14ac:dyDescent="0.35">
      <c r="A7" s="107" t="s">
        <v>96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1:23" s="9" customFormat="1" ht="17.25" customHeight="1" x14ac:dyDescent="0.2">
      <c r="A8" s="66" t="s">
        <v>3</v>
      </c>
      <c r="B8" s="67" t="s">
        <v>4</v>
      </c>
      <c r="C8" s="68" t="s">
        <v>5</v>
      </c>
      <c r="D8" s="67" t="s">
        <v>6</v>
      </c>
      <c r="E8" s="67" t="s">
        <v>7</v>
      </c>
      <c r="F8" s="70" t="s">
        <v>28</v>
      </c>
      <c r="G8" s="70"/>
      <c r="H8" s="70"/>
      <c r="I8" s="70" t="s">
        <v>8</v>
      </c>
      <c r="J8" s="70"/>
      <c r="K8" s="70"/>
      <c r="L8" s="70" t="s">
        <v>9</v>
      </c>
      <c r="M8" s="70"/>
      <c r="N8" s="70"/>
      <c r="O8" s="71" t="s">
        <v>10</v>
      </c>
      <c r="P8" s="72" t="s">
        <v>11</v>
      </c>
      <c r="Q8" s="69" t="s">
        <v>12</v>
      </c>
    </row>
    <row r="9" spans="1:23" s="9" customFormat="1" ht="50.25" customHeight="1" x14ac:dyDescent="0.2">
      <c r="A9" s="66"/>
      <c r="B9" s="67"/>
      <c r="C9" s="68"/>
      <c r="D9" s="67"/>
      <c r="E9" s="67"/>
      <c r="F9" s="27" t="s">
        <v>13</v>
      </c>
      <c r="G9" s="28" t="s">
        <v>14</v>
      </c>
      <c r="H9" s="27" t="s">
        <v>3</v>
      </c>
      <c r="I9" s="29" t="s">
        <v>13</v>
      </c>
      <c r="J9" s="28" t="s">
        <v>14</v>
      </c>
      <c r="K9" s="27" t="s">
        <v>3</v>
      </c>
      <c r="L9" s="29" t="s">
        <v>13</v>
      </c>
      <c r="M9" s="28" t="s">
        <v>14</v>
      </c>
      <c r="N9" s="27" t="s">
        <v>3</v>
      </c>
      <c r="O9" s="71"/>
      <c r="P9" s="72"/>
      <c r="Q9" s="69"/>
    </row>
    <row r="10" spans="1:23" s="9" customFormat="1" ht="48" customHeight="1" x14ac:dyDescent="0.2">
      <c r="A10" s="30" t="s">
        <v>81</v>
      </c>
      <c r="B10" s="25" t="s">
        <v>39</v>
      </c>
      <c r="C10" s="38" t="s">
        <v>40</v>
      </c>
      <c r="D10" s="25" t="s">
        <v>38</v>
      </c>
      <c r="E10" s="43" t="s">
        <v>30</v>
      </c>
      <c r="F10" s="46" t="s">
        <v>74</v>
      </c>
      <c r="G10" s="32">
        <v>67.5</v>
      </c>
      <c r="H10" s="33">
        <v>1</v>
      </c>
      <c r="I10" s="46" t="s">
        <v>72</v>
      </c>
      <c r="J10" s="32">
        <v>68.182000000000002</v>
      </c>
      <c r="K10" s="33">
        <v>1</v>
      </c>
      <c r="L10" s="46" t="s">
        <v>73</v>
      </c>
      <c r="M10" s="32">
        <v>69.317999999999998</v>
      </c>
      <c r="N10" s="33">
        <v>2</v>
      </c>
      <c r="O10" s="37"/>
      <c r="P10" s="35">
        <f t="shared" ref="P10:P15" si="0">F10+I10+L10</f>
        <v>451</v>
      </c>
      <c r="Q10" s="36">
        <f t="shared" ref="Q10:Q15" si="1">(G10+J10+M10)/3</f>
        <v>68.333333333333329</v>
      </c>
    </row>
    <row r="11" spans="1:23" s="10" customFormat="1" ht="36.75" customHeight="1" x14ac:dyDescent="0.2">
      <c r="A11" s="30">
        <v>1</v>
      </c>
      <c r="B11" s="25" t="s">
        <v>23</v>
      </c>
      <c r="C11" s="38">
        <v>2</v>
      </c>
      <c r="D11" s="43" t="s">
        <v>26</v>
      </c>
      <c r="E11" s="26" t="s">
        <v>20</v>
      </c>
      <c r="F11" s="46">
        <v>143.5</v>
      </c>
      <c r="G11" s="32">
        <v>65.22</v>
      </c>
      <c r="H11" s="54">
        <v>2</v>
      </c>
      <c r="I11" s="46" t="s">
        <v>41</v>
      </c>
      <c r="J11" s="32">
        <v>64.772999999999996</v>
      </c>
      <c r="K11" s="54">
        <v>3</v>
      </c>
      <c r="L11" s="31">
        <v>150</v>
      </c>
      <c r="M11" s="32">
        <v>68.180999999999997</v>
      </c>
      <c r="N11" s="33">
        <v>3</v>
      </c>
      <c r="O11" s="48"/>
      <c r="P11" s="35">
        <f t="shared" si="0"/>
        <v>436</v>
      </c>
      <c r="Q11" s="36">
        <f t="shared" si="1"/>
        <v>66.057999999999993</v>
      </c>
    </row>
    <row r="12" spans="1:23" s="11" customFormat="1" ht="36" customHeight="1" x14ac:dyDescent="0.2">
      <c r="A12" s="30">
        <v>2</v>
      </c>
      <c r="B12" s="25" t="s">
        <v>37</v>
      </c>
      <c r="C12" s="38" t="s">
        <v>15</v>
      </c>
      <c r="D12" s="25" t="s">
        <v>38</v>
      </c>
      <c r="E12" s="43" t="s">
        <v>30</v>
      </c>
      <c r="F12" s="46" t="s">
        <v>79</v>
      </c>
      <c r="G12" s="32">
        <v>62.045000000000002</v>
      </c>
      <c r="H12" s="33">
        <v>4</v>
      </c>
      <c r="I12" s="46" t="s">
        <v>78</v>
      </c>
      <c r="J12" s="32">
        <v>65.680000000000007</v>
      </c>
      <c r="K12" s="33">
        <v>2</v>
      </c>
      <c r="L12" s="46" t="s">
        <v>80</v>
      </c>
      <c r="M12" s="32">
        <v>70</v>
      </c>
      <c r="N12" s="33">
        <v>1</v>
      </c>
      <c r="O12" s="37"/>
      <c r="P12" s="35">
        <f t="shared" si="0"/>
        <v>435</v>
      </c>
      <c r="Q12" s="36">
        <f t="shared" si="1"/>
        <v>65.908333333333346</v>
      </c>
    </row>
    <row r="13" spans="1:23" s="11" customFormat="1" ht="53.25" customHeight="1" x14ac:dyDescent="0.2">
      <c r="A13" s="30">
        <v>3</v>
      </c>
      <c r="B13" s="25" t="s">
        <v>35</v>
      </c>
      <c r="C13" s="38">
        <v>3</v>
      </c>
      <c r="D13" s="25" t="s">
        <v>25</v>
      </c>
      <c r="E13" s="26" t="s">
        <v>20</v>
      </c>
      <c r="F13" s="58">
        <v>137.5</v>
      </c>
      <c r="G13" s="59">
        <v>62.5</v>
      </c>
      <c r="H13" s="54">
        <v>3</v>
      </c>
      <c r="I13" s="46" t="s">
        <v>62</v>
      </c>
      <c r="J13" s="32">
        <v>63.182000000000002</v>
      </c>
      <c r="K13" s="54">
        <v>5</v>
      </c>
      <c r="L13" s="46" t="s">
        <v>63</v>
      </c>
      <c r="M13" s="32">
        <v>63.863999999999997</v>
      </c>
      <c r="N13" s="54">
        <v>4</v>
      </c>
      <c r="O13" s="56"/>
      <c r="P13" s="35">
        <f t="shared" si="0"/>
        <v>417</v>
      </c>
      <c r="Q13" s="36">
        <f t="shared" si="1"/>
        <v>63.181999999999995</v>
      </c>
    </row>
    <row r="14" spans="1:23" s="11" customFormat="1" ht="53.25" customHeight="1" x14ac:dyDescent="0.2">
      <c r="A14" s="30">
        <v>4</v>
      </c>
      <c r="B14" s="25" t="s">
        <v>35</v>
      </c>
      <c r="C14" s="38">
        <v>3</v>
      </c>
      <c r="D14" s="25" t="s">
        <v>95</v>
      </c>
      <c r="E14" s="26" t="s">
        <v>20</v>
      </c>
      <c r="F14" s="56">
        <v>133</v>
      </c>
      <c r="G14" s="56">
        <v>60.454999999999998</v>
      </c>
      <c r="H14" s="54">
        <v>5</v>
      </c>
      <c r="I14" s="46">
        <v>139.5</v>
      </c>
      <c r="J14" s="32">
        <v>63.408999999999999</v>
      </c>
      <c r="K14" s="54">
        <v>4</v>
      </c>
      <c r="L14" s="46" t="s">
        <v>42</v>
      </c>
      <c r="M14" s="32">
        <v>64.317999999999998</v>
      </c>
      <c r="N14" s="33">
        <v>5</v>
      </c>
      <c r="O14" s="37"/>
      <c r="P14" s="35">
        <f t="shared" si="0"/>
        <v>414</v>
      </c>
      <c r="Q14" s="36">
        <f t="shared" si="1"/>
        <v>62.727333333333341</v>
      </c>
    </row>
    <row r="15" spans="1:23" s="11" customFormat="1" ht="53.25" customHeight="1" x14ac:dyDescent="0.2">
      <c r="A15" s="30">
        <v>5</v>
      </c>
      <c r="B15" s="26" t="s">
        <v>36</v>
      </c>
      <c r="C15" s="26" t="s">
        <v>15</v>
      </c>
      <c r="D15" s="45" t="s">
        <v>27</v>
      </c>
      <c r="E15" s="43" t="s">
        <v>19</v>
      </c>
      <c r="F15" s="58">
        <v>126</v>
      </c>
      <c r="G15" s="58">
        <v>56.777200000000001</v>
      </c>
      <c r="H15" s="54">
        <v>6</v>
      </c>
      <c r="I15" s="46" t="s">
        <v>43</v>
      </c>
      <c r="J15" s="32">
        <v>59.045000000000002</v>
      </c>
      <c r="K15" s="54">
        <v>6</v>
      </c>
      <c r="L15" s="46" t="s">
        <v>44</v>
      </c>
      <c r="M15" s="32">
        <v>62.445</v>
      </c>
      <c r="N15" s="33">
        <v>6</v>
      </c>
      <c r="O15" s="37"/>
      <c r="P15" s="35">
        <f t="shared" si="0"/>
        <v>395.5</v>
      </c>
      <c r="Q15" s="36">
        <f t="shared" si="1"/>
        <v>59.422400000000003</v>
      </c>
    </row>
    <row r="16" spans="1:23" s="11" customFormat="1" ht="53.25" customHeight="1" x14ac:dyDescent="0.2">
      <c r="A16" s="108" t="s">
        <v>97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s="11" customFormat="1" ht="53.25" customHeight="1" x14ac:dyDescent="0.2">
      <c r="A17" s="30">
        <v>1</v>
      </c>
      <c r="B17" s="25" t="s">
        <v>48</v>
      </c>
      <c r="C17" s="38" t="s">
        <v>15</v>
      </c>
      <c r="D17" s="43" t="s">
        <v>49</v>
      </c>
      <c r="E17" s="43" t="s">
        <v>50</v>
      </c>
      <c r="F17" s="46" t="s">
        <v>79</v>
      </c>
      <c r="G17" s="32">
        <v>62.045000000000002</v>
      </c>
      <c r="H17" s="33">
        <v>1</v>
      </c>
      <c r="I17" s="46" t="s">
        <v>59</v>
      </c>
      <c r="J17" s="32">
        <v>65.454999999999998</v>
      </c>
      <c r="K17" s="33">
        <v>1</v>
      </c>
      <c r="L17" s="46" t="s">
        <v>62</v>
      </c>
      <c r="M17" s="32">
        <v>63.182000000000002</v>
      </c>
      <c r="N17" s="33">
        <v>2</v>
      </c>
      <c r="O17" s="37"/>
      <c r="P17" s="35">
        <f>F17+I17+L17</f>
        <v>419.5</v>
      </c>
      <c r="Q17" s="36">
        <f>(G17+J17+M17)/3</f>
        <v>63.56066666666667</v>
      </c>
    </row>
    <row r="18" spans="1:17" s="11" customFormat="1" ht="53.25" customHeight="1" x14ac:dyDescent="0.2">
      <c r="A18" s="30">
        <v>2</v>
      </c>
      <c r="B18" s="25" t="s">
        <v>45</v>
      </c>
      <c r="C18" s="38" t="s">
        <v>15</v>
      </c>
      <c r="D18" s="25" t="s">
        <v>46</v>
      </c>
      <c r="E18" s="26" t="s">
        <v>47</v>
      </c>
      <c r="F18" s="46" t="s">
        <v>77</v>
      </c>
      <c r="G18" s="32">
        <v>61.363999999999997</v>
      </c>
      <c r="H18" s="33">
        <v>2</v>
      </c>
      <c r="I18" s="46" t="s">
        <v>75</v>
      </c>
      <c r="J18" s="32">
        <v>62.5</v>
      </c>
      <c r="K18" s="33">
        <v>2</v>
      </c>
      <c r="L18" s="46" t="s">
        <v>76</v>
      </c>
      <c r="M18" s="32">
        <v>63.408999999999999</v>
      </c>
      <c r="N18" s="33">
        <v>1</v>
      </c>
      <c r="O18" s="37"/>
      <c r="P18" s="35">
        <f>F18+I18+L18</f>
        <v>412</v>
      </c>
      <c r="Q18" s="36">
        <f>(G18+J18+M18)/3</f>
        <v>62.42433333333333</v>
      </c>
    </row>
    <row r="19" spans="1:17" s="11" customFormat="1" ht="53.25" customHeight="1" x14ac:dyDescent="0.2">
      <c r="A19" s="108" t="s">
        <v>98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s="11" customFormat="1" ht="53.25" customHeight="1" x14ac:dyDescent="0.2">
      <c r="A20" s="30">
        <v>1</v>
      </c>
      <c r="B20" s="26" t="s">
        <v>54</v>
      </c>
      <c r="C20" s="26">
        <v>2</v>
      </c>
      <c r="D20" s="25" t="s">
        <v>55</v>
      </c>
      <c r="E20" s="25" t="s">
        <v>56</v>
      </c>
      <c r="F20" s="46" t="s">
        <v>60</v>
      </c>
      <c r="G20" s="32">
        <v>64.09</v>
      </c>
      <c r="H20" s="54">
        <v>2</v>
      </c>
      <c r="I20" s="46" t="s">
        <v>59</v>
      </c>
      <c r="J20" s="32">
        <v>65.453999999999994</v>
      </c>
      <c r="K20" s="54">
        <v>2</v>
      </c>
      <c r="L20" s="46" t="s">
        <v>61</v>
      </c>
      <c r="M20" s="32">
        <v>69.09</v>
      </c>
      <c r="N20" s="54">
        <v>1</v>
      </c>
      <c r="O20" s="56"/>
      <c r="P20" s="35">
        <f>F20+I20+L20</f>
        <v>437</v>
      </c>
      <c r="Q20" s="36">
        <f>(G20+J20+M20)/3</f>
        <v>66.211333333333329</v>
      </c>
    </row>
    <row r="21" spans="1:17" s="11" customFormat="1" ht="53.25" customHeight="1" x14ac:dyDescent="0.2">
      <c r="A21" s="109">
        <v>2</v>
      </c>
      <c r="B21" s="110" t="s">
        <v>51</v>
      </c>
      <c r="C21" s="111">
        <v>2</v>
      </c>
      <c r="D21" s="121" t="s">
        <v>52</v>
      </c>
      <c r="E21" s="112" t="s">
        <v>53</v>
      </c>
      <c r="F21" s="115" t="s">
        <v>42</v>
      </c>
      <c r="G21" s="113">
        <v>64.317999999999998</v>
      </c>
      <c r="H21" s="114">
        <v>1</v>
      </c>
      <c r="I21" s="115" t="s">
        <v>58</v>
      </c>
      <c r="J21" s="113">
        <v>67.045000000000002</v>
      </c>
      <c r="K21" s="114">
        <v>1</v>
      </c>
      <c r="L21" s="115" t="s">
        <v>58</v>
      </c>
      <c r="M21" s="113">
        <v>67.045000000000002</v>
      </c>
      <c r="N21" s="114">
        <v>2</v>
      </c>
      <c r="O21" s="116"/>
      <c r="P21" s="117">
        <f>F21+I21+L21</f>
        <v>436.5</v>
      </c>
      <c r="Q21" s="118">
        <f>(G21+J21+M21)/3</f>
        <v>66.13600000000001</v>
      </c>
    </row>
    <row r="22" spans="1:17" s="11" customFormat="1" ht="53.25" customHeight="1" x14ac:dyDescent="0.2">
      <c r="A22" s="30">
        <v>3</v>
      </c>
      <c r="B22" s="55" t="s">
        <v>51</v>
      </c>
      <c r="C22" s="45">
        <v>2</v>
      </c>
      <c r="D22" s="55" t="s">
        <v>57</v>
      </c>
      <c r="E22" s="25" t="s">
        <v>53</v>
      </c>
      <c r="F22" s="58">
        <v>135</v>
      </c>
      <c r="G22" s="32">
        <v>61.363999999999997</v>
      </c>
      <c r="H22" s="54">
        <v>3</v>
      </c>
      <c r="I22" s="46" t="s">
        <v>70</v>
      </c>
      <c r="J22" s="32">
        <v>60</v>
      </c>
      <c r="K22" s="54">
        <v>3</v>
      </c>
      <c r="L22" s="46" t="s">
        <v>71</v>
      </c>
      <c r="M22" s="32">
        <v>63.636000000000003</v>
      </c>
      <c r="N22" s="54">
        <v>3</v>
      </c>
      <c r="O22" s="56"/>
      <c r="P22" s="35">
        <f>F22+I22+L22</f>
        <v>407</v>
      </c>
      <c r="Q22" s="36">
        <f>(G22+J22+M22)/3</f>
        <v>61.666666666666664</v>
      </c>
    </row>
    <row r="23" spans="1:17" s="120" customFormat="1" ht="24" customHeight="1" x14ac:dyDescent="0.2">
      <c r="A23" s="12"/>
      <c r="B23" s="44"/>
      <c r="C23" s="44"/>
      <c r="D23" s="44"/>
      <c r="E23" s="102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7" s="11" customFormat="1" ht="24" customHeight="1" x14ac:dyDescent="0.2">
      <c r="A24" s="24"/>
      <c r="B24" s="20" t="s">
        <v>17</v>
      </c>
      <c r="C24" s="13"/>
      <c r="D24" s="79" t="s">
        <v>92</v>
      </c>
      <c r="E24" s="79"/>
      <c r="F24" s="21"/>
      <c r="G24" s="22"/>
      <c r="H24" s="23"/>
      <c r="I24" s="14"/>
      <c r="J24" s="15"/>
      <c r="K24" s="16"/>
      <c r="L24" s="14"/>
      <c r="M24" s="15"/>
      <c r="N24" s="16"/>
      <c r="O24" s="17"/>
      <c r="P24" s="18"/>
      <c r="Q24" s="19"/>
    </row>
    <row r="25" spans="1:17" s="11" customFormat="1" ht="17.25" customHeight="1" x14ac:dyDescent="0.2">
      <c r="A25" s="12"/>
      <c r="B25" s="20"/>
      <c r="C25" s="13"/>
      <c r="D25" s="79"/>
      <c r="E25" s="79"/>
      <c r="F25" s="21"/>
      <c r="G25" s="22"/>
      <c r="H25" s="23"/>
      <c r="I25" s="21"/>
      <c r="J25" s="15"/>
      <c r="K25" s="16"/>
      <c r="L25" s="14"/>
      <c r="M25" s="15"/>
      <c r="N25" s="16"/>
      <c r="O25" s="17"/>
      <c r="P25" s="18"/>
      <c r="Q25" s="19"/>
    </row>
    <row r="26" spans="1:17" s="11" customFormat="1" ht="50.1" customHeight="1" x14ac:dyDescent="0.2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1" customFormat="1" ht="24" customHeight="1" x14ac:dyDescent="0.2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11" customFormat="1" ht="24" customHeight="1" x14ac:dyDescent="0.2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11" customFormat="1" ht="24" customHeight="1" x14ac:dyDescent="0.2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11" customFormat="1" ht="24" customHeight="1" x14ac:dyDescent="0.2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11" customFormat="1" ht="24" customHeight="1" x14ac:dyDescent="0.2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11" customFormat="1" ht="24" customHeight="1" x14ac:dyDescent="0.2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1" customFormat="1" ht="24" customHeight="1" x14ac:dyDescent="0.2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sheetProtection selectLockedCells="1" selectUnlockedCells="1"/>
  <sortState ref="B17:Q18">
    <sortCondition descending="1" ref="Q17:Q18"/>
  </sortState>
  <mergeCells count="20">
    <mergeCell ref="A1:Q1"/>
    <mergeCell ref="A2:Q2"/>
    <mergeCell ref="A3:Q3"/>
    <mergeCell ref="A4:Q4"/>
    <mergeCell ref="P8:P9"/>
    <mergeCell ref="Q8:Q9"/>
    <mergeCell ref="A8:A9"/>
    <mergeCell ref="B8:B9"/>
    <mergeCell ref="C8:C9"/>
    <mergeCell ref="D8:D9"/>
    <mergeCell ref="E8:E9"/>
    <mergeCell ref="F8:H8"/>
    <mergeCell ref="A7:Q7"/>
    <mergeCell ref="D25:E25"/>
    <mergeCell ref="D24:E24"/>
    <mergeCell ref="I8:K8"/>
    <mergeCell ref="L8:N8"/>
    <mergeCell ref="O8:O9"/>
    <mergeCell ref="A16:Q16"/>
    <mergeCell ref="A19:Q19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CП</vt:lpstr>
      <vt:lpstr>ППЮ</vt:lpstr>
      <vt:lpstr>ППД</vt:lpstr>
      <vt:lpstr>CП!Область_печати</vt:lpstr>
      <vt:lpstr>ППД!Область_печати</vt:lpstr>
      <vt:lpstr>ППЮ!Область_печати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i</cp:lastModifiedBy>
  <dcterms:created xsi:type="dcterms:W3CDTF">2016-05-08T18:23:41Z</dcterms:created>
  <dcterms:modified xsi:type="dcterms:W3CDTF">2018-02-18T14:32:21Z</dcterms:modified>
</cp:coreProperties>
</file>