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2576" activeTab="5"/>
  </bookViews>
  <sheets>
    <sheet name="Тест-посадка" sheetId="1" r:id="rId1"/>
    <sheet name=" М2.2." sheetId="2" r:id="rId2"/>
    <sheet name="МП" sheetId="3" r:id="rId3"/>
    <sheet name="ППЮ КПЮ" sheetId="4" r:id="rId4"/>
    <sheet name="ППДА,Б,КПД" sheetId="5" r:id="rId5"/>
    <sheet name="5 лет" sheetId="6" r:id="rId6"/>
  </sheets>
  <externalReferences>
    <externalReference r:id="rId9"/>
  </externalReference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1">' М2.2.'!$A$1:$W$14</definedName>
    <definedName name="_xlnm.Print_Area" localSheetId="5">'5 лет'!$A$2:$Q$17</definedName>
    <definedName name="_xlnm.Print_Area" localSheetId="2">'МП'!$A$1:$Y$20</definedName>
    <definedName name="_xlnm.Print_Area" localSheetId="4">'ППДА,Б,КПД'!$A$1:$U$29</definedName>
    <definedName name="_xlnm.Print_Area" localSheetId="3">'ППЮ КПЮ'!$A$1:$W$22</definedName>
    <definedName name="_xlnm.Print_Area" localSheetId="0">'Тест-посадка'!$A$2:$U$15</definedName>
    <definedName name="_xlnm.Print_Titles" localSheetId="1">' М2.2.'!$2:$8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<sst xmlns="http://schemas.openxmlformats.org/spreadsheetml/2006/main" count="440" uniqueCount="233">
  <si>
    <t>Place</t>
  </si>
  <si>
    <t>Perc2</t>
  </si>
  <si>
    <t>Perc3</t>
  </si>
  <si>
    <t>PercSum</t>
  </si>
  <si>
    <t xml:space="preserve">«ОТКРЫТЫЙ ТУРНИР ПО ВЫЕЗДКЕ НА ПРИЗЫ  КСК «РУССКИЙ АЛМАЗ» </t>
  </si>
  <si>
    <t>ВЫЕЗДКА</t>
  </si>
  <si>
    <t>ТЕСТ ПОСАДКА (шаг-рысь)</t>
  </si>
  <si>
    <t xml:space="preserve">ТЕХНИЧЕСКИЕ РЕЗУЛЬТАТЫ </t>
  </si>
  <si>
    <t>Судьи:  Леппенен Г. (Московская область), С - Путилина Е. (Москва), Мартьянова В. (Московская область)</t>
  </si>
  <si>
    <t>КСК "Русский Алмаз", МО</t>
  </si>
  <si>
    <t>27 сентября 2020 г.</t>
  </si>
  <si>
    <t>Место</t>
  </si>
  <si>
    <t>Фамилия, имя</t>
  </si>
  <si>
    <t>Звание, разряд</t>
  </si>
  <si>
    <r>
      <t>Кличка лошади, г.р.,</t>
    </r>
    <r>
      <rPr>
        <i/>
        <sz val="8"/>
        <rFont val="Verdana"/>
        <family val="2"/>
      </rPr>
      <t xml:space="preserve"> </t>
    </r>
  </si>
  <si>
    <t>Команда</t>
  </si>
  <si>
    <t>Оценка</t>
  </si>
  <si>
    <t>Общая оценка</t>
  </si>
  <si>
    <t>ОШИБКИ</t>
  </si>
  <si>
    <t>Результат в %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</si>
  <si>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</si>
  <si>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</si>
  <si>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</si>
  <si>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</si>
  <si>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</si>
  <si>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</si>
  <si>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</si>
  <si>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</si>
  <si>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</si>
  <si>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Общее
 впечатление</t>
  </si>
  <si>
    <r>
      <t xml:space="preserve">ОДИНОКОВА </t>
    </r>
    <r>
      <rPr>
        <sz val="12"/>
        <rFont val="Verdana"/>
        <family val="2"/>
      </rPr>
      <t>Евгения, 2013</t>
    </r>
  </si>
  <si>
    <r>
      <rPr>
        <b/>
        <sz val="12"/>
        <color theme="1"/>
        <rFont val="Verdana"/>
        <family val="2"/>
      </rPr>
      <t>МАРАКЕШ-09</t>
    </r>
    <r>
      <rPr>
        <sz val="12"/>
        <color theme="1"/>
        <rFont val="Verdana"/>
        <family val="2"/>
      </rPr>
      <t>, мер., вор., шетл.пони, Магнат - Аврора, Россия</t>
    </r>
  </si>
  <si>
    <t>Исачкина Р.</t>
  </si>
  <si>
    <r>
      <t>ЮГОВА</t>
    </r>
    <r>
      <rPr>
        <sz val="12"/>
        <rFont val="Verdana"/>
        <family val="2"/>
      </rPr>
      <t xml:space="preserve"> Евгения, 2015</t>
    </r>
  </si>
  <si>
    <r>
      <t xml:space="preserve">СОРОЧЕНКОВ </t>
    </r>
    <r>
      <rPr>
        <sz val="12"/>
        <rFont val="Verdana"/>
        <family val="2"/>
      </rPr>
      <t>Иван, 2012</t>
    </r>
  </si>
  <si>
    <r>
      <t xml:space="preserve">СМОКИ-04, </t>
    </r>
    <r>
      <rPr>
        <sz val="12"/>
        <rFont val="Verdana"/>
        <family val="2"/>
      </rPr>
      <t>мер., рыж., шетл., Магнат, Россия</t>
    </r>
  </si>
  <si>
    <t>023353</t>
  </si>
  <si>
    <r>
      <t xml:space="preserve">СОРОЧЕНКОВА </t>
    </r>
    <r>
      <rPr>
        <sz val="12"/>
        <rFont val="Verdana"/>
        <family val="2"/>
      </rPr>
      <t>Алёна, 2014</t>
    </r>
  </si>
  <si>
    <t xml:space="preserve">Главный судья                                                                                                                                                              </t>
  </si>
  <si>
    <t>Мартьянова В., ВК (Московская обл)</t>
  </si>
  <si>
    <t xml:space="preserve">Главный секретарь                                                           </t>
  </si>
  <si>
    <t>Горская M., 2К (Москва)</t>
  </si>
  <si>
    <t>Rider_ID</t>
  </si>
  <si>
    <t>Horse_ID</t>
  </si>
  <si>
    <t>Perc1</t>
  </si>
  <si>
    <t>Технические результаты</t>
  </si>
  <si>
    <t>III</t>
  </si>
  <si>
    <r>
      <t xml:space="preserve">Судьи: H - Леппенен Г.  (Московская область), </t>
    </r>
    <r>
      <rPr>
        <b/>
        <sz val="14"/>
        <rFont val="Verdana"/>
        <family val="2"/>
      </rPr>
      <t>С -Мартьянова В. (Московская область) ,</t>
    </r>
    <r>
      <rPr>
        <sz val="14"/>
        <rFont val="Verdana"/>
        <family val="2"/>
      </rPr>
      <t xml:space="preserve"> М - Путилина Е. (Москва)</t>
    </r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</si>
  <si>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</si>
  <si>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</si>
  <si>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r>
      <t>Кличка лошади, г.р.,</t>
    </r>
    <r>
      <rPr>
        <i/>
        <sz val="10"/>
        <rFont val="Verdana"/>
        <family val="2"/>
      </rPr>
      <t xml:space="preserve"> </t>
    </r>
  </si>
  <si>
    <t>№ паспорта ФКСР лошади</t>
  </si>
  <si>
    <t>Владелец                          лошади</t>
  </si>
  <si>
    <t>Команда, регион</t>
  </si>
  <si>
    <t>H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</si>
  <si>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</si>
  <si>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</si>
  <si>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</si>
  <si>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</si>
  <si>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</si>
  <si>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</si>
  <si>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</si>
  <si>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</si>
  <si>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</si>
  <si>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</si>
  <si>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</si>
  <si>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Младшая группа- Манежная езда 1.3</t>
  </si>
  <si>
    <t>Манежная езда 2.2</t>
  </si>
  <si>
    <r>
      <t xml:space="preserve">ИСАЧКИНА </t>
    </r>
    <r>
      <rPr>
        <sz val="11"/>
        <rFont val="Verdana"/>
        <family val="2"/>
      </rPr>
      <t>Анисья, 2013</t>
    </r>
  </si>
  <si>
    <t>001613</t>
  </si>
  <si>
    <r>
      <rPr>
        <b/>
        <sz val="11"/>
        <rFont val="Verdana"/>
        <family val="2"/>
      </rPr>
      <t>РЭМИ-10</t>
    </r>
    <r>
      <rPr>
        <sz val="11"/>
        <rFont val="Verdana"/>
        <family val="2"/>
      </rPr>
      <t>, мер., вор, уэльск., Weston Best Man</t>
    </r>
  </si>
  <si>
    <t xml:space="preserve">ОТКРЫТЫЙ ТУРНИР ПО ВЫЕЗДКЕ НА ПРИЗЫ  КСК «РУССКИЙ АЛМАЗ» </t>
  </si>
  <si>
    <t>Судьи: E - Леппенен Г.  (Московская область), С - Путилина Е. (Москва) , М - Мартьянова В. (Московская область)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</si>
  <si>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</si>
  <si>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</si>
  <si>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Е</t>
  </si>
  <si>
    <t>Выполн. норм.</t>
  </si>
  <si>
    <t>кмс</t>
  </si>
  <si>
    <t>I</t>
  </si>
  <si>
    <t>МАЛЫЙ ПРИЗ</t>
  </si>
  <si>
    <r>
      <t xml:space="preserve">ШЕВЦОВА
</t>
    </r>
    <r>
      <rPr>
        <sz val="12"/>
        <rFont val="Verdana"/>
        <family val="2"/>
      </rPr>
      <t>Алина,1999</t>
    </r>
  </si>
  <si>
    <t>041899</t>
  </si>
  <si>
    <t>КМС</t>
  </si>
  <si>
    <r>
      <t xml:space="preserve">СИЕННА-11, </t>
    </r>
    <r>
      <rPr>
        <sz val="12"/>
        <rFont val="Verdana"/>
        <family val="2"/>
      </rPr>
      <t>коб., рыж., ольд., Сир донерхал, Германия</t>
    </r>
  </si>
  <si>
    <t>020995</t>
  </si>
  <si>
    <r>
      <t xml:space="preserve">ЯБЛОКОВА 
</t>
    </r>
    <r>
      <rPr>
        <sz val="12"/>
        <rFont val="Verdana"/>
        <family val="2"/>
      </rPr>
      <t>Мария</t>
    </r>
  </si>
  <si>
    <t>001177</t>
  </si>
  <si>
    <t>МС</t>
  </si>
  <si>
    <r>
      <t>ГРЕНОБЛЬ-11,</t>
    </r>
    <r>
      <rPr>
        <sz val="12"/>
        <rFont val="Verdana"/>
        <family val="2"/>
      </rPr>
      <t xml:space="preserve"> жеребец, гн. голл., Бордекс, Нидерланды</t>
    </r>
  </si>
  <si>
    <t>012797</t>
  </si>
  <si>
    <t xml:space="preserve">Артамонова А.А.
</t>
  </si>
  <si>
    <r>
      <t xml:space="preserve">СОЛОДИЛОВА </t>
    </r>
    <r>
      <rPr>
        <sz val="12"/>
        <rFont val="Verdana"/>
        <family val="2"/>
      </rPr>
      <t>Марина</t>
    </r>
  </si>
  <si>
    <t>054698</t>
  </si>
  <si>
    <r>
      <t xml:space="preserve">АКВЕДУК-02, </t>
    </r>
    <r>
      <rPr>
        <sz val="12"/>
        <rFont val="Verdana"/>
        <family val="2"/>
      </rPr>
      <t>мер., гнед., трак., Акведук, кз Кирова</t>
    </r>
  </si>
  <si>
    <t>004771</t>
  </si>
  <si>
    <t xml:space="preserve">Солодилова М.Д.
</t>
  </si>
  <si>
    <t>чв, МО</t>
  </si>
  <si>
    <r>
      <t>МАТВЕЕВА</t>
    </r>
    <r>
      <rPr>
        <sz val="12"/>
        <rFont val="Verdana"/>
        <family val="2"/>
      </rPr>
      <t xml:space="preserve"> Валерия, 2002</t>
    </r>
  </si>
  <si>
    <t>059302</t>
  </si>
  <si>
    <r>
      <t>ВАНДЕРЛАЙТ-10,</t>
    </r>
    <r>
      <rPr>
        <sz val="12"/>
        <rFont val="Verdana"/>
        <family val="2"/>
      </rPr>
      <t xml:space="preserve"> мер., рыж, ганн., Элитар</t>
    </r>
  </si>
  <si>
    <t>012704</t>
  </si>
  <si>
    <t>Куренков С.</t>
  </si>
  <si>
    <r>
      <t xml:space="preserve">ПОЛИВЦЕВА
</t>
    </r>
    <r>
      <rPr>
        <sz val="12"/>
        <rFont val="Verdana"/>
        <family val="2"/>
      </rPr>
      <t>Екатерина, 1996</t>
    </r>
  </si>
  <si>
    <t>000396</t>
  </si>
  <si>
    <r>
      <t>МИФ-04</t>
    </r>
    <r>
      <rPr>
        <sz val="12"/>
        <rFont val="Verdana"/>
        <family val="2"/>
      </rPr>
      <t>, жер., гнед., ганн., 
Айвенго, Беларусь</t>
    </r>
  </si>
  <si>
    <t>005573</t>
  </si>
  <si>
    <t>1 ОПМ ГУВД по г. Москве</t>
  </si>
  <si>
    <r>
      <t xml:space="preserve">ПАРАДОКС-03, </t>
    </r>
    <r>
      <rPr>
        <sz val="12"/>
        <rFont val="Verdana"/>
        <family val="2"/>
      </rPr>
      <t xml:space="preserve">мер., гнед., пом., Пунш, Беларусь </t>
    </r>
  </si>
  <si>
    <t>009771</t>
  </si>
  <si>
    <t xml:space="preserve">Солодова С.А.
</t>
  </si>
  <si>
    <t>БОЛЬШОЙ ПРИЗ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</si>
  <si>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</si>
  <si>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ПРЕДВАРИТЕЛЬНЫЙ ПРИЗ. ЮНОШИ.</t>
  </si>
  <si>
    <t>Судьи: E - Мартьянова В. (Московская область), С - Леппенен Г.  (Московская область) , М - Путилина Е. (Москва)</t>
  </si>
  <si>
    <r>
      <t xml:space="preserve">ЛЕСНИКОВА 
</t>
    </r>
    <r>
      <rPr>
        <sz val="12"/>
        <rFont val="Verdana"/>
        <family val="2"/>
      </rPr>
      <t>Анастасия, 2002</t>
    </r>
  </si>
  <si>
    <t>060902</t>
  </si>
  <si>
    <r>
      <t>ВОЛОПАС-12,</t>
    </r>
    <r>
      <rPr>
        <sz val="12"/>
        <rFont val="Verdana"/>
        <family val="2"/>
      </rPr>
      <t xml:space="preserve"> мерин, вор. рус.верх., Ва Банк, Старожиловский к/з</t>
    </r>
  </si>
  <si>
    <t>019728</t>
  </si>
  <si>
    <t xml:space="preserve">Лесникова Е.А.
</t>
  </si>
  <si>
    <r>
      <t xml:space="preserve">БРЕСЛАВСКАЯ </t>
    </r>
    <r>
      <rPr>
        <sz val="12"/>
        <rFont val="Verdana"/>
        <family val="2"/>
      </rPr>
      <t>Владислава</t>
    </r>
  </si>
  <si>
    <r>
      <t xml:space="preserve">БАРХАТНАЯ-10, </t>
    </r>
    <r>
      <rPr>
        <sz val="12"/>
        <rFont val="Verdana"/>
        <family val="2"/>
      </rPr>
      <t>кобыла, вор. укр.верх., Хром, Украина</t>
    </r>
  </si>
  <si>
    <t>011629</t>
  </si>
  <si>
    <t>Бреславская В.Е.</t>
  </si>
  <si>
    <t xml:space="preserve">КСК "Максима Стэйблз", МО </t>
  </si>
  <si>
    <r>
      <t xml:space="preserve">ДЖОЗЕФИН-14, </t>
    </r>
    <r>
      <rPr>
        <sz val="12"/>
        <rFont val="Verdana"/>
        <family val="2"/>
      </rPr>
      <t>коб., гн. голл., Фердеукс, Нидерланды</t>
    </r>
  </si>
  <si>
    <t>023759</t>
  </si>
  <si>
    <r>
      <t xml:space="preserve">БАЙКОВ 
</t>
    </r>
    <r>
      <rPr>
        <sz val="12"/>
        <rFont val="Verdana"/>
        <family val="2"/>
      </rPr>
      <t>Сергей</t>
    </r>
  </si>
  <si>
    <t>010891</t>
  </si>
  <si>
    <t>б/р</t>
  </si>
  <si>
    <r>
      <t>РЕНУАР-12,</t>
    </r>
    <r>
      <rPr>
        <sz val="12"/>
        <color theme="1"/>
        <rFont val="Verdana"/>
        <family val="2"/>
      </rPr>
      <t xml:space="preserve"> мерин, рыж. полукр., н.з., Россия</t>
    </r>
  </si>
  <si>
    <t>020139</t>
  </si>
  <si>
    <t xml:space="preserve">Байков С.И.
</t>
  </si>
  <si>
    <t>Академия верховой езды "БЕСТРАЙД", МО</t>
  </si>
  <si>
    <t>Тест по выбору: CCI*</t>
  </si>
  <si>
    <r>
      <t xml:space="preserve">РОГАТКИНА </t>
    </r>
    <r>
      <rPr>
        <sz val="12"/>
        <rFont val="Verdana"/>
        <family val="2"/>
      </rPr>
      <t>Полина, 2006</t>
    </r>
  </si>
  <si>
    <r>
      <t xml:space="preserve">РЕЙД-08, </t>
    </r>
    <r>
      <rPr>
        <sz val="12"/>
        <rFont val="Verdana"/>
        <family val="2"/>
      </rPr>
      <t>жеребец, св.-зол.-рыж. буд., Радиус 83, к/з им. С.М.Буденного</t>
    </r>
  </si>
  <si>
    <t>КОМАНДНЫЙ ПРИЗ. ЮНОШИ</t>
  </si>
  <si>
    <r>
      <t>АБРОСИМОВА</t>
    </r>
    <r>
      <rPr>
        <sz val="12"/>
        <rFont val="Verdana"/>
        <family val="2"/>
      </rPr>
      <t xml:space="preserve"> Елена</t>
    </r>
  </si>
  <si>
    <r>
      <t>ЭГИР-13,</t>
    </r>
    <r>
      <rPr>
        <sz val="12"/>
        <rFont val="Verdana"/>
        <family val="2"/>
      </rPr>
      <t xml:space="preserve"> мер., гн. трак., Эталон-ОР, КСК "Эйфель"</t>
    </r>
  </si>
  <si>
    <t>017102</t>
  </si>
  <si>
    <t xml:space="preserve">Николенко М.О.
</t>
  </si>
  <si>
    <r>
      <t xml:space="preserve">ПОНОМАРЕВА 
</t>
    </r>
    <r>
      <rPr>
        <sz val="12"/>
        <rFont val="Verdana"/>
        <family val="2"/>
      </rPr>
      <t>Софья, 2003</t>
    </r>
  </si>
  <si>
    <t>021003</t>
  </si>
  <si>
    <r>
      <t xml:space="preserve">ФЕДРИК-10, </t>
    </r>
    <r>
      <rPr>
        <sz val="12"/>
        <rFont val="Verdana"/>
        <family val="2"/>
      </rPr>
      <t>мер., рыж., голл.тепл., Падиджн, Нидерланды</t>
    </r>
  </si>
  <si>
    <t>018523</t>
  </si>
  <si>
    <r>
      <t xml:space="preserve">АРЖАЕВА </t>
    </r>
    <r>
      <rPr>
        <sz val="12"/>
        <rFont val="Verdana"/>
        <family val="2"/>
      </rPr>
      <t>Ольга, 2004</t>
    </r>
  </si>
  <si>
    <t>003704</t>
  </si>
  <si>
    <r>
      <t xml:space="preserve">ПАСХЕЯ-11, </t>
    </r>
    <r>
      <rPr>
        <sz val="12"/>
        <rFont val="Verdana"/>
        <family val="2"/>
      </rPr>
      <t>кобыла, вор. трак., Хемфрис, КФХ "Тракен"</t>
    </r>
  </si>
  <si>
    <t>014368</t>
  </si>
  <si>
    <t>Аржаева Н.Г.</t>
  </si>
  <si>
    <t>ГБУ МО "СШОР по ЛВС"</t>
  </si>
  <si>
    <t>Карпинская А., ВК (Московская область)</t>
  </si>
  <si>
    <r>
      <t>Судьи: С - Леппенен Г.  (Московская область), Е</t>
    </r>
    <r>
      <rPr>
        <b/>
        <sz val="10"/>
        <rFont val="Verdana"/>
        <family val="2"/>
      </rPr>
      <t xml:space="preserve"> - </t>
    </r>
    <r>
      <rPr>
        <sz val="10"/>
        <rFont val="Verdana"/>
        <family val="2"/>
      </rPr>
      <t>Путилина Е. (Москва), Мартьянова В. (Московская область)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</si>
  <si>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</si>
  <si>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</si>
  <si>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</si>
  <si>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</si>
  <si>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Команда, клуб</t>
  </si>
  <si>
    <t>Е (качество исполнения)</t>
  </si>
  <si>
    <t>С (техника)</t>
  </si>
  <si>
    <t>Прочие ошибки</t>
  </si>
  <si>
    <t>Всего %</t>
  </si>
  <si>
    <t>Вып.
норм.</t>
  </si>
  <si>
    <t>Посадка</t>
  </si>
  <si>
    <t>Ср-ва управления</t>
  </si>
  <si>
    <t>Точность</t>
  </si>
  <si>
    <t>Общее впечатление</t>
  </si>
  <si>
    <t>Итого баллы</t>
  </si>
  <si>
    <t>Баллы</t>
  </si>
  <si>
    <t>ранг</t>
  </si>
  <si>
    <t>ПРЕДВАРИТЕЛЬНЫЙ ПРИЗ Б. ДЕТИ</t>
  </si>
  <si>
    <t>Тест по выбору: КОМАНДНЫЙ ПРИЗ. ДЕТИ</t>
  </si>
  <si>
    <r>
      <t xml:space="preserve">БАТРАКОВА </t>
    </r>
    <r>
      <rPr>
        <sz val="9"/>
        <rFont val="Verdana"/>
        <family val="2"/>
      </rPr>
      <t>Светлана</t>
    </r>
  </si>
  <si>
    <t>019886</t>
  </si>
  <si>
    <r>
      <t xml:space="preserve">БЭТМЕН-13, </t>
    </r>
    <r>
      <rPr>
        <sz val="9"/>
        <rFont val="Verdana"/>
        <family val="2"/>
      </rPr>
      <t>жер., рыже-чал., ПСЛ, Россия</t>
    </r>
  </si>
  <si>
    <r>
      <t xml:space="preserve">ТРЕТЬЯКОВА 
</t>
    </r>
    <r>
      <rPr>
        <sz val="9"/>
        <rFont val="Verdana"/>
        <family val="2"/>
      </rPr>
      <t>Елизавета</t>
    </r>
  </si>
  <si>
    <t>082203</t>
  </si>
  <si>
    <r>
      <rPr>
        <b/>
        <sz val="9"/>
        <rFont val="Verdana"/>
        <family val="2"/>
      </rPr>
      <t>ИСТЕРИКА-05,</t>
    </r>
    <r>
      <rPr>
        <sz val="9"/>
        <rFont val="Verdana"/>
        <family val="2"/>
      </rPr>
      <t xml:space="preserve"> кобыла, гн. полукр., н.з., Россия</t>
    </r>
  </si>
  <si>
    <t>020138</t>
  </si>
  <si>
    <t xml:space="preserve">Антипова Е.Е.
</t>
  </si>
  <si>
    <t>ПРЕДВАРИТЕЛЬНЫЙ ПРИЗ А. ДЕТИ</t>
  </si>
  <si>
    <t>Общий зачет</t>
  </si>
  <si>
    <r>
      <t xml:space="preserve">ЛЕСНИКОВА 
</t>
    </r>
    <r>
      <rPr>
        <sz val="9"/>
        <rFont val="Verdana"/>
        <family val="2"/>
      </rPr>
      <t>Анастасия, 2002</t>
    </r>
  </si>
  <si>
    <r>
      <t xml:space="preserve">ДЖОЗЕФИН-14, </t>
    </r>
    <r>
      <rPr>
        <sz val="9"/>
        <rFont val="Verdana"/>
        <family val="2"/>
      </rPr>
      <t>коб., гн. голл., Фердеукс, Нидерланды</t>
    </r>
  </si>
  <si>
    <r>
      <t xml:space="preserve">ПОЛИВЦЕВА
</t>
    </r>
    <r>
      <rPr>
        <sz val="9"/>
        <rFont val="Verdana"/>
        <family val="2"/>
      </rPr>
      <t>Екатерина, 1996</t>
    </r>
  </si>
  <si>
    <r>
      <t xml:space="preserve">ГАБАРИТ-15, </t>
    </r>
    <r>
      <rPr>
        <sz val="8"/>
        <rFont val="Verdana"/>
        <family val="2"/>
      </rPr>
      <t>мер., буд., т.-рыж., Грохот, ООО «Великокняжеский конный завод»</t>
    </r>
  </si>
  <si>
    <t>Зачёт для детей</t>
  </si>
  <si>
    <r>
      <t xml:space="preserve">ЖУРАВЛЕВА </t>
    </r>
    <r>
      <rPr>
        <sz val="9"/>
        <rFont val="Verdana"/>
        <family val="2"/>
      </rPr>
      <t>Александра</t>
    </r>
    <r>
      <rPr>
        <sz val="9"/>
        <rFont val="Verdana"/>
        <family val="2"/>
      </rPr>
      <t>, 2007</t>
    </r>
  </si>
  <si>
    <r>
      <t xml:space="preserve">ДЖОКЕР-13, </t>
    </r>
    <r>
      <rPr>
        <sz val="9"/>
        <rFont val="Verdana"/>
        <family val="2"/>
      </rPr>
      <t>мер., пег., Россия</t>
    </r>
  </si>
  <si>
    <t>Исачкина</t>
  </si>
  <si>
    <r>
      <rPr>
        <b/>
        <sz val="9"/>
        <rFont val="Verdana"/>
        <family val="2"/>
      </rPr>
      <t xml:space="preserve">ЗАХАРОВА </t>
    </r>
    <r>
      <rPr>
        <sz val="9"/>
        <rFont val="Verdana"/>
        <family val="2"/>
      </rPr>
      <t>Александра, 2008</t>
    </r>
  </si>
  <si>
    <r>
      <t xml:space="preserve">РОЛТОН-04, </t>
    </r>
    <r>
      <rPr>
        <sz val="9"/>
        <color theme="1"/>
        <rFont val="Verdana"/>
        <family val="2"/>
      </rPr>
      <t>жеребец, рыж. буд., Расход 58, Великокняжеский к/з</t>
    </r>
  </si>
  <si>
    <t>Зачёт для спортсменов-любителей</t>
  </si>
  <si>
    <r>
      <t xml:space="preserve">КИРЯКОВА </t>
    </r>
    <r>
      <rPr>
        <sz val="9"/>
        <rFont val="Verdana"/>
        <family val="2"/>
      </rPr>
      <t>Ольга</t>
    </r>
  </si>
  <si>
    <r>
      <t xml:space="preserve">СТОУНМЭН-08, </t>
    </r>
    <r>
      <rPr>
        <sz val="9"/>
        <rFont val="Verdana"/>
        <family val="2"/>
      </rPr>
      <t>мер., гнед., ольд., Сандро Хит, Германия</t>
    </r>
  </si>
  <si>
    <t>013371</t>
  </si>
  <si>
    <r>
      <t xml:space="preserve">ДАНЧЕНКО </t>
    </r>
    <r>
      <rPr>
        <sz val="9"/>
        <rFont val="Verdana"/>
        <family val="2"/>
      </rPr>
      <t>Дарья</t>
    </r>
  </si>
  <si>
    <t xml:space="preserve">ЭНЖАН-03, </t>
  </si>
  <si>
    <t>ЧВ, МО</t>
  </si>
  <si>
    <r>
      <t xml:space="preserve">ШЛЯКОВА </t>
    </r>
    <r>
      <rPr>
        <sz val="9"/>
        <rFont val="Verdana"/>
        <family val="2"/>
      </rPr>
      <t>Елена</t>
    </r>
  </si>
  <si>
    <r>
      <t xml:space="preserve">МИЛАНО-02, </t>
    </r>
    <r>
      <rPr>
        <sz val="9"/>
        <rFont val="Verdana"/>
        <family val="2"/>
      </rPr>
      <t>мер., гнед., ганн.,</t>
    </r>
  </si>
  <si>
    <r>
      <t xml:space="preserve">ШАРОВА </t>
    </r>
    <r>
      <rPr>
        <sz val="9"/>
        <rFont val="Verdana"/>
        <family val="2"/>
      </rPr>
      <t>Наталья</t>
    </r>
  </si>
  <si>
    <r>
      <t xml:space="preserve">ЛАНЦЕТТО-10, </t>
    </r>
    <r>
      <rPr>
        <sz val="9"/>
        <rFont val="Verdana"/>
        <family val="2"/>
      </rPr>
      <t>мер., гнед., вестф.,</t>
    </r>
  </si>
  <si>
    <t>Казначеев А.</t>
  </si>
  <si>
    <r>
      <t xml:space="preserve">ТИХОНЧУК </t>
    </r>
    <r>
      <rPr>
        <sz val="9"/>
        <rFont val="Verdana"/>
        <family val="2"/>
      </rPr>
      <t>Мария</t>
    </r>
  </si>
  <si>
    <r>
      <rPr>
        <b/>
        <sz val="9"/>
        <color indexed="8"/>
        <rFont val="Verdana"/>
        <family val="2"/>
      </rPr>
      <t>ЛАНГАР-05</t>
    </r>
    <r>
      <rPr>
        <sz val="9"/>
        <color indexed="8"/>
        <rFont val="Verdana"/>
        <family val="2"/>
      </rPr>
      <t>, гнед., мер., ган.,Лабиринт - Гордость, Беларусь</t>
    </r>
  </si>
  <si>
    <t>013503</t>
  </si>
  <si>
    <t>исключена</t>
  </si>
  <si>
    <t>Тест по выбору: ПРЕДВАРИТЕЛЬНЫЙ ПРИЗ Б. ДЕТИ</t>
  </si>
  <si>
    <r>
      <t xml:space="preserve">ЯБЛОКОВА 
</t>
    </r>
    <r>
      <rPr>
        <sz val="9"/>
        <rFont val="Verdana"/>
        <family val="2"/>
      </rPr>
      <t>Мария</t>
    </r>
  </si>
  <si>
    <r>
      <t>ДОННА ПРАВА-14,</t>
    </r>
    <r>
      <rPr>
        <sz val="9"/>
        <rFont val="Verdana"/>
        <family val="2"/>
      </rPr>
      <t xml:space="preserve"> коб., гнед, ганн, Дон Кихот, к/з Ермак</t>
    </r>
  </si>
  <si>
    <t>Тест по выбору</t>
  </si>
  <si>
    <t>Судьи:  Леппенен Г. (Московская область),  Путилина Е. (Москва), Мартьянова В. (Московская область)</t>
  </si>
  <si>
    <t>Рысь</t>
  </si>
  <si>
    <t>Шаг</t>
  </si>
  <si>
    <t>Галоп</t>
  </si>
  <si>
    <t>Подчинение</t>
  </si>
  <si>
    <t>ПРЕДВАРИТЕЛЬНАЯ ЕЗДА ФЕИ  ДЛЯ ЛОШАДЕЙ 5 лет.</t>
  </si>
  <si>
    <r>
      <t xml:space="preserve">ШАПОВАЛОВА </t>
    </r>
    <r>
      <rPr>
        <sz val="12"/>
        <rFont val="Verdana"/>
        <family val="2"/>
      </rPr>
      <t>Тамара, 1984</t>
    </r>
  </si>
  <si>
    <t>011584</t>
  </si>
  <si>
    <r>
      <t>СИР ВЕРСАЧЕ-15,</t>
    </r>
    <r>
      <rPr>
        <sz val="14"/>
        <color theme="1"/>
        <rFont val="Verdana"/>
        <family val="2"/>
      </rPr>
      <t xml:space="preserve"> жер., вор., ольд.</t>
    </r>
  </si>
  <si>
    <t>021007</t>
  </si>
  <si>
    <t>Шаповалова Т.</t>
  </si>
  <si>
    <t>ПРЕДВАРИТЕЛЬНАЯ ЕЗДА ФЕИ  ДЛЯ ЛОШАДЕЙ 6 лет.</t>
  </si>
  <si>
    <t>ПРЕДВАРИТЕЛЬНАЯ ЕЗДА ФЕИ  ДЛЯ ЛОШАДЕЙ 7 лет.</t>
  </si>
  <si>
    <t>Фамилия, имя всадника</t>
  </si>
  <si>
    <t>Кличка лошади</t>
  </si>
  <si>
    <t>Рег.№ лошади</t>
  </si>
  <si>
    <t>Тренер</t>
  </si>
  <si>
    <t>Общее 
впечатление</t>
  </si>
  <si>
    <t>ошибки</t>
  </si>
  <si>
    <t>% на С</t>
  </si>
  <si>
    <t>% на 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</si>
</sst>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name val="Times New Roman"/>
      <family val="1"/>
    </font>
    <font>
      <b/>
      <sz val="20"/>
      <name val="Verdana"/>
      <family val="2"/>
    </font>
    <font>
      <sz val="2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i/>
      <sz val="16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8"/>
      <name val="Verdana"/>
      <family val="2"/>
    </font>
    <font>
      <sz val="11"/>
      <name val="Arial"/>
      <family val="2"/>
    </font>
    <font>
      <i/>
      <sz val="11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9"/>
      <name val="Verdana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4"/>
      <name val="Arial"/>
      <family val="2"/>
    </font>
    <font>
      <sz val="8"/>
      <name val="Arial"/>
      <family val="2"/>
    </font>
    <font>
      <sz val="2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i/>
      <sz val="12"/>
      <name val="Verdana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indexed="8"/>
      <name val="Verdana"/>
      <family val="2"/>
    </font>
    <font>
      <i/>
      <sz val="14"/>
      <name val="Verdana"/>
      <family val="2"/>
    </font>
    <font>
      <sz val="14"/>
      <color theme="1"/>
      <name val="Verdan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6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3" fillId="2" borderId="0" xfId="20" applyFont="1" applyFill="1" applyAlignment="1">
      <alignment horizontal="center" vertical="top"/>
      <protection/>
    </xf>
    <xf numFmtId="0" fontId="3" fillId="2" borderId="0" xfId="20" applyFont="1" applyFill="1" applyAlignment="1" applyProtection="1">
      <alignment horizontal="center" vertical="top"/>
      <protection locked="0"/>
    </xf>
    <xf numFmtId="0" fontId="4" fillId="2" borderId="0" xfId="20" applyFont="1" applyFill="1" applyAlignment="1" applyProtection="1">
      <alignment horizontal="center" vertical="top"/>
      <protection locked="0"/>
    </xf>
    <xf numFmtId="0" fontId="3" fillId="2" borderId="0" xfId="20" applyFont="1" applyFill="1" applyAlignment="1" applyProtection="1">
      <alignment vertical="top"/>
      <protection locked="0"/>
    </xf>
    <xf numFmtId="1" fontId="4" fillId="2" borderId="0" xfId="20" applyNumberFormat="1" applyFont="1" applyFill="1" applyAlignment="1">
      <alignment horizontal="center" vertical="top"/>
      <protection/>
    </xf>
    <xf numFmtId="0" fontId="5" fillId="2" borderId="0" xfId="20" applyFont="1" applyFill="1" applyAlignment="1" applyProtection="1">
      <alignment horizontal="center" vertical="top" shrinkToFit="1"/>
      <protection locked="0"/>
    </xf>
    <xf numFmtId="164" fontId="4" fillId="2" borderId="0" xfId="20" applyNumberFormat="1" applyFont="1" applyFill="1" applyAlignment="1">
      <alignment horizontal="center" vertical="top"/>
      <protection/>
    </xf>
    <xf numFmtId="165" fontId="4" fillId="2" borderId="0" xfId="20" applyNumberFormat="1" applyFont="1" applyFill="1" applyAlignment="1">
      <alignment horizontal="center" vertical="top"/>
      <protection/>
    </xf>
    <xf numFmtId="0" fontId="7" fillId="0" borderId="0" xfId="21" applyFont="1" applyAlignment="1">
      <alignment horizontal="center" vertical="center" wrapText="1"/>
      <protection/>
    </xf>
    <xf numFmtId="0" fontId="8" fillId="0" borderId="0" xfId="21" applyFont="1">
      <alignment/>
      <protection/>
    </xf>
    <xf numFmtId="0" fontId="9" fillId="3" borderId="0" xfId="22" applyFont="1" applyFill="1" applyAlignment="1" applyProtection="1">
      <alignment horizontal="center" vertical="center" wrapText="1"/>
      <protection locked="0"/>
    </xf>
    <xf numFmtId="0" fontId="3" fillId="4" borderId="0" xfId="21" applyFont="1" applyFill="1">
      <alignment/>
      <protection/>
    </xf>
    <xf numFmtId="0" fontId="10" fillId="0" borderId="0" xfId="22" applyFont="1" applyAlignment="1" applyProtection="1">
      <alignment horizontal="center" vertical="center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0" fontId="11" fillId="0" borderId="0" xfId="21" applyFont="1">
      <alignment/>
      <protection/>
    </xf>
    <xf numFmtId="0" fontId="12" fillId="0" borderId="0" xfId="22" applyFont="1" applyAlignment="1" applyProtection="1">
      <alignment horizontal="center" vertical="center" wrapText="1"/>
      <protection locked="0"/>
    </xf>
    <xf numFmtId="0" fontId="13" fillId="0" borderId="0" xfId="23" applyFont="1">
      <alignment/>
      <protection/>
    </xf>
    <xf numFmtId="0" fontId="13" fillId="5" borderId="0" xfId="22" applyFont="1" applyFill="1" applyAlignment="1" applyProtection="1">
      <alignment horizontal="center" vertical="center" wrapText="1"/>
      <protection locked="0"/>
    </xf>
    <xf numFmtId="0" fontId="14" fillId="0" borderId="0" xfId="21" applyFont="1" applyAlignment="1">
      <alignment wrapText="1"/>
      <protection/>
    </xf>
    <xf numFmtId="0" fontId="15" fillId="0" borderId="0" xfId="21" applyFont="1" applyAlignment="1">
      <alignment horizontal="left" wrapText="1"/>
      <protection/>
    </xf>
    <xf numFmtId="0" fontId="16" fillId="0" borderId="0" xfId="21" applyFont="1" applyAlignment="1">
      <alignment horizontal="left" wrapText="1"/>
      <protection/>
    </xf>
    <xf numFmtId="0" fontId="17" fillId="0" borderId="0" xfId="21" applyFont="1" applyAlignment="1">
      <alignment horizontal="left" wrapText="1"/>
      <protection/>
    </xf>
    <xf numFmtId="0" fontId="16" fillId="0" borderId="0" xfId="21" applyFont="1" applyAlignment="1">
      <alignment horizontal="center" wrapText="1"/>
      <protection/>
    </xf>
    <xf numFmtId="0" fontId="16" fillId="0" borderId="0" xfId="21" applyFont="1">
      <alignment/>
      <protection/>
    </xf>
    <xf numFmtId="0" fontId="18" fillId="5" borderId="0" xfId="21" applyFont="1" applyFill="1" applyAlignment="1">
      <alignment horizontal="right"/>
      <protection/>
    </xf>
    <xf numFmtId="0" fontId="15" fillId="0" borderId="0" xfId="21" applyFont="1" applyAlignment="1">
      <alignment wrapText="1"/>
      <protection/>
    </xf>
    <xf numFmtId="0" fontId="15" fillId="0" borderId="1" xfId="24" applyFont="1" applyBorder="1" applyAlignment="1">
      <alignment horizontal="center" vertical="center" textRotation="90"/>
      <protection/>
    </xf>
    <xf numFmtId="0" fontId="18" fillId="0" borderId="1" xfId="24" applyFont="1" applyBorder="1" applyAlignment="1">
      <alignment horizontal="center" vertical="center" wrapText="1"/>
      <protection/>
    </xf>
    <xf numFmtId="0" fontId="18" fillId="0" borderId="2" xfId="24" applyFont="1" applyBorder="1" applyAlignment="1">
      <alignment horizontal="center" vertical="center" wrapText="1"/>
      <protection/>
    </xf>
    <xf numFmtId="0" fontId="15" fillId="0" borderId="1" xfId="25" applyFont="1" applyBorder="1" applyAlignment="1">
      <alignment horizontal="center" vertical="center" textRotation="90" wrapText="1"/>
      <protection/>
    </xf>
    <xf numFmtId="0" fontId="20" fillId="0" borderId="1" xfId="25" applyFont="1" applyBorder="1" applyAlignment="1">
      <alignment horizontal="center" vertical="center" wrapText="1"/>
      <protection/>
    </xf>
    <xf numFmtId="0" fontId="20" fillId="0" borderId="2" xfId="25" applyFont="1" applyBorder="1" applyAlignment="1">
      <alignment horizontal="center" vertical="center" wrapText="1"/>
      <protection/>
    </xf>
    <xf numFmtId="0" fontId="15" fillId="0" borderId="1" xfId="25" applyFont="1" applyBorder="1" applyAlignment="1">
      <alignment horizontal="center" vertical="center" wrapText="1"/>
      <protection/>
    </xf>
    <xf numFmtId="0" fontId="15" fillId="0" borderId="2" xfId="24" applyFont="1" applyBorder="1" applyAlignment="1">
      <alignment horizontal="center" vertical="center"/>
      <protection/>
    </xf>
    <xf numFmtId="164" fontId="15" fillId="0" borderId="1" xfId="24" applyNumberFormat="1" applyFont="1" applyBorder="1" applyAlignment="1">
      <alignment horizontal="center" vertical="center" wrapText="1"/>
      <protection/>
    </xf>
    <xf numFmtId="164" fontId="18" fillId="0" borderId="1" xfId="24" applyNumberFormat="1" applyFont="1" applyBorder="1" applyAlignment="1">
      <alignment horizontal="center" vertical="center" wrapText="1"/>
      <protection/>
    </xf>
    <xf numFmtId="0" fontId="22" fillId="0" borderId="0" xfId="24" applyFont="1">
      <alignment/>
      <protection/>
    </xf>
    <xf numFmtId="0" fontId="15" fillId="0" borderId="3" xfId="24" applyFont="1" applyBorder="1" applyAlignment="1">
      <alignment horizontal="center" vertical="center" textRotation="90"/>
      <protection/>
    </xf>
    <xf numFmtId="0" fontId="18" fillId="0" borderId="1" xfId="24" applyFont="1" applyBorder="1" applyAlignment="1">
      <alignment horizontal="center" vertical="center" wrapText="1"/>
      <protection/>
    </xf>
    <xf numFmtId="0" fontId="20" fillId="0" borderId="1" xfId="25" applyFont="1" applyBorder="1" applyAlignment="1">
      <alignment horizontal="center" vertical="center" wrapText="1"/>
      <protection/>
    </xf>
    <xf numFmtId="0" fontId="4" fillId="0" borderId="3" xfId="24" applyFont="1" applyBorder="1" applyAlignment="1">
      <alignment horizontal="center" vertical="center" textRotation="90" wrapText="1"/>
      <protection/>
    </xf>
    <xf numFmtId="0" fontId="3" fillId="0" borderId="3" xfId="24" applyFont="1" applyBorder="1" applyAlignment="1">
      <alignment horizontal="center" vertical="center" textRotation="90" wrapText="1"/>
      <protection/>
    </xf>
    <xf numFmtId="164" fontId="15" fillId="0" borderId="3" xfId="24" applyNumberFormat="1" applyFont="1" applyBorder="1" applyAlignment="1">
      <alignment horizontal="center" vertical="center" wrapText="1"/>
      <protection/>
    </xf>
    <xf numFmtId="1" fontId="13" fillId="0" borderId="4" xfId="24" applyNumberFormat="1" applyFont="1" applyBorder="1" applyAlignment="1">
      <alignment horizontal="center" vertical="center"/>
      <protection/>
    </xf>
    <xf numFmtId="0" fontId="10" fillId="5" borderId="5" xfId="26" applyFont="1" applyFill="1" applyBorder="1" applyAlignment="1">
      <alignment horizontal="left" vertical="center" wrapText="1"/>
      <protection/>
    </xf>
    <xf numFmtId="49" fontId="22" fillId="0" borderId="5" xfId="27" applyNumberFormat="1" applyFont="1" applyBorder="1" applyAlignment="1">
      <alignment horizontal="center" vertical="center" wrapText="1"/>
      <protection/>
    </xf>
    <xf numFmtId="0" fontId="23" fillId="0" borderId="5" xfId="26" applyFont="1" applyBorder="1" applyAlignment="1">
      <alignment horizontal="center" vertical="center" wrapText="1"/>
      <protection/>
    </xf>
    <xf numFmtId="0" fontId="24" fillId="0" borderId="5" xfId="21" applyFont="1" applyBorder="1" applyAlignment="1">
      <alignment vertical="center" wrapText="1"/>
      <protection/>
    </xf>
    <xf numFmtId="49" fontId="22" fillId="0" borderId="5" xfId="28" applyNumberFormat="1" applyFont="1" applyBorder="1" applyAlignment="1">
      <alignment horizontal="center" vertical="center" wrapText="1"/>
      <protection/>
    </xf>
    <xf numFmtId="0" fontId="22" fillId="0" borderId="5" xfId="29" applyFont="1" applyBorder="1" applyAlignment="1">
      <alignment horizontal="center" vertical="center" wrapText="1"/>
      <protection/>
    </xf>
    <xf numFmtId="166" fontId="13" fillId="0" borderId="4" xfId="24" applyNumberFormat="1" applyFont="1" applyBorder="1" applyAlignment="1">
      <alignment horizontal="center" vertical="center"/>
      <protection/>
    </xf>
    <xf numFmtId="166" fontId="13" fillId="5" borderId="4" xfId="30" applyNumberFormat="1" applyFont="1" applyFill="1" applyBorder="1" applyAlignment="1">
      <alignment horizontal="center" vertical="center"/>
      <protection/>
    </xf>
    <xf numFmtId="166" fontId="13" fillId="0" borderId="0" xfId="30" applyNumberFormat="1" applyFont="1" applyAlignment="1">
      <alignment horizontal="center" vertical="center"/>
      <protection/>
    </xf>
    <xf numFmtId="2" fontId="9" fillId="0" borderId="0" xfId="30" applyNumberFormat="1" applyFont="1" applyAlignment="1">
      <alignment horizontal="center" vertical="center"/>
      <protection/>
    </xf>
    <xf numFmtId="0" fontId="10" fillId="5" borderId="5" xfId="29" applyFont="1" applyFill="1" applyBorder="1" applyAlignment="1">
      <alignment horizontal="left" vertical="center" wrapText="1"/>
      <protection/>
    </xf>
    <xf numFmtId="0" fontId="22" fillId="0" borderId="5" xfId="29" applyFont="1" applyBorder="1" applyAlignment="1">
      <alignment horizontal="center" vertical="center"/>
      <protection/>
    </xf>
    <xf numFmtId="0" fontId="10" fillId="5" borderId="5" xfId="26" applyFont="1" applyFill="1" applyBorder="1" applyAlignment="1">
      <alignment horizontal="left" vertical="center" wrapText="1"/>
      <protection/>
    </xf>
    <xf numFmtId="0" fontId="22" fillId="0" borderId="5" xfId="31" applyFont="1" applyBorder="1" applyAlignment="1" applyProtection="1">
      <alignment vertical="center"/>
      <protection locked="0"/>
    </xf>
    <xf numFmtId="0" fontId="10" fillId="0" borderId="5" xfId="32" applyFont="1" applyBorder="1" applyAlignment="1">
      <alignment horizontal="left" vertical="center" wrapText="1"/>
      <protection/>
    </xf>
    <xf numFmtId="0" fontId="13" fillId="0" borderId="0" xfId="21" applyFont="1">
      <alignment/>
      <protection/>
    </xf>
    <xf numFmtId="0" fontId="26" fillId="0" borderId="0" xfId="21" applyFont="1">
      <alignment/>
      <protection/>
    </xf>
    <xf numFmtId="0" fontId="4" fillId="0" borderId="0" xfId="21" applyFont="1">
      <alignment/>
      <protection/>
    </xf>
    <xf numFmtId="0" fontId="13" fillId="4" borderId="0" xfId="21" applyFont="1" applyFill="1">
      <alignment/>
      <protection/>
    </xf>
    <xf numFmtId="0" fontId="13" fillId="5" borderId="0" xfId="21" applyFont="1" applyFill="1">
      <alignment/>
      <protection/>
    </xf>
    <xf numFmtId="0" fontId="1" fillId="0" borderId="0" xfId="33" applyAlignment="1" applyProtection="1">
      <alignment vertical="center"/>
      <protection locked="0"/>
    </xf>
    <xf numFmtId="0" fontId="22" fillId="0" borderId="0" xfId="34" applyFont="1" applyAlignment="1" applyProtection="1">
      <alignment vertical="center"/>
      <protection locked="0"/>
    </xf>
    <xf numFmtId="1" fontId="1" fillId="0" borderId="0" xfId="33" applyNumberFormat="1" applyAlignment="1" applyProtection="1">
      <alignment vertical="center"/>
      <protection locked="0"/>
    </xf>
    <xf numFmtId="164" fontId="1" fillId="0" borderId="0" xfId="33" applyNumberFormat="1" applyAlignment="1" applyProtection="1">
      <alignment vertical="center"/>
      <protection locked="0"/>
    </xf>
    <xf numFmtId="0" fontId="27" fillId="0" borderId="0" xfId="33" applyFont="1" applyAlignment="1" applyProtection="1">
      <alignment vertical="center"/>
      <protection locked="0"/>
    </xf>
    <xf numFmtId="0" fontId="3" fillId="0" borderId="0" xfId="20" applyFont="1" applyAlignment="1">
      <alignment horizontal="center" vertical="top"/>
      <protection/>
    </xf>
    <xf numFmtId="0" fontId="4" fillId="0" borderId="0" xfId="20" applyFont="1" applyAlignment="1" applyProtection="1">
      <alignment horizontal="center" vertical="top"/>
      <protection locked="0"/>
    </xf>
    <xf numFmtId="0" fontId="26" fillId="0" borderId="0" xfId="20" applyFont="1" applyAlignment="1" applyProtection="1">
      <alignment horizontal="center" vertical="top"/>
      <protection locked="0"/>
    </xf>
    <xf numFmtId="0" fontId="26" fillId="0" borderId="0" xfId="20" applyFont="1" applyAlignment="1" applyProtection="1">
      <alignment vertical="top"/>
      <protection locked="0"/>
    </xf>
    <xf numFmtId="1" fontId="3" fillId="0" borderId="0" xfId="20" applyNumberFormat="1" applyFont="1" applyAlignment="1">
      <alignment horizontal="center" vertical="top"/>
      <protection/>
    </xf>
    <xf numFmtId="164" fontId="3" fillId="0" borderId="0" xfId="20" applyNumberFormat="1" applyFont="1" applyAlignment="1">
      <alignment horizontal="center" vertical="top"/>
      <protection/>
    </xf>
    <xf numFmtId="0" fontId="28" fillId="0" borderId="0" xfId="20" applyFont="1" applyAlignment="1" applyProtection="1">
      <alignment horizontal="center" vertical="top" shrinkToFit="1"/>
      <protection locked="0"/>
    </xf>
    <xf numFmtId="165" fontId="3" fillId="0" borderId="0" xfId="20" applyNumberFormat="1" applyFont="1" applyAlignment="1">
      <alignment horizontal="center" vertical="top"/>
      <protection/>
    </xf>
    <xf numFmtId="0" fontId="3" fillId="0" borderId="0" xfId="20" applyFont="1" applyAlignment="1" applyProtection="1">
      <alignment vertical="top"/>
      <protection locked="0"/>
    </xf>
    <xf numFmtId="0" fontId="3" fillId="0" borderId="0" xfId="20" applyFont="1" applyProtection="1">
      <alignment/>
      <protection locked="0"/>
    </xf>
    <xf numFmtId="0" fontId="29" fillId="0" borderId="0" xfId="21" applyFont="1" applyAlignment="1">
      <alignment horizontal="center" vertical="center" wrapText="1"/>
      <protection/>
    </xf>
    <xf numFmtId="0" fontId="30" fillId="0" borderId="0" xfId="21" applyFont="1" applyAlignment="1">
      <alignment horizontal="center" vertical="center" wrapText="1"/>
      <protection/>
    </xf>
    <xf numFmtId="0" fontId="30" fillId="0" borderId="6" xfId="26" applyFont="1" applyBorder="1" applyAlignment="1">
      <alignment horizontal="center" vertical="center" wrapText="1"/>
      <protection/>
    </xf>
    <xf numFmtId="0" fontId="30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right" wrapText="1"/>
      <protection/>
    </xf>
    <xf numFmtId="0" fontId="20" fillId="0" borderId="7" xfId="21" applyFont="1" applyBorder="1" applyAlignment="1">
      <alignment horizontal="center" vertical="center" textRotation="90"/>
      <protection/>
    </xf>
    <xf numFmtId="0" fontId="20" fillId="0" borderId="8" xfId="25" applyFont="1" applyBorder="1" applyAlignment="1">
      <alignment horizontal="center" vertical="center" wrapText="1"/>
      <protection/>
    </xf>
    <xf numFmtId="0" fontId="20" fillId="0" borderId="8" xfId="25" applyFont="1" applyBorder="1" applyAlignment="1">
      <alignment horizontal="center" vertical="center" textRotation="90" wrapText="1"/>
      <protection/>
    </xf>
    <xf numFmtId="0" fontId="18" fillId="0" borderId="8" xfId="25" applyFont="1" applyBorder="1" applyAlignment="1">
      <alignment horizontal="center" vertical="center" wrapText="1"/>
      <protection/>
    </xf>
    <xf numFmtId="0" fontId="18" fillId="0" borderId="8" xfId="25" applyFont="1" applyBorder="1" applyAlignment="1">
      <alignment horizontal="center" vertical="center" wrapText="1"/>
      <protection/>
    </xf>
    <xf numFmtId="0" fontId="11" fillId="5" borderId="8" xfId="21" applyFont="1" applyFill="1" applyBorder="1" applyAlignment="1">
      <alignment horizontal="center" vertical="center"/>
      <protection/>
    </xf>
    <xf numFmtId="0" fontId="31" fillId="5" borderId="8" xfId="21" applyFont="1" applyFill="1" applyBorder="1" applyAlignment="1">
      <alignment horizontal="center" vertical="center"/>
      <protection/>
    </xf>
    <xf numFmtId="0" fontId="20" fillId="3" borderId="8" xfId="21" applyFont="1" applyFill="1" applyBorder="1" applyAlignment="1">
      <alignment horizontal="center" vertical="center" textRotation="90" wrapText="1"/>
      <protection/>
    </xf>
    <xf numFmtId="0" fontId="20" fillId="0" borderId="8" xfId="21" applyFont="1" applyBorder="1" applyAlignment="1">
      <alignment horizontal="center" vertical="center" textRotation="90" wrapText="1"/>
      <protection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 textRotation="90" wrapText="1"/>
      <protection/>
    </xf>
    <xf numFmtId="0" fontId="20" fillId="0" borderId="11" xfId="21" applyFont="1" applyBorder="1" applyAlignment="1">
      <alignment horizontal="center" vertical="center" textRotation="90"/>
      <protection/>
    </xf>
    <xf numFmtId="0" fontId="20" fillId="0" borderId="12" xfId="25" applyFont="1" applyBorder="1" applyAlignment="1">
      <alignment horizontal="center" vertical="center" wrapText="1"/>
      <protection/>
    </xf>
    <xf numFmtId="0" fontId="20" fillId="0" borderId="12" xfId="25" applyFont="1" applyBorder="1" applyAlignment="1">
      <alignment horizontal="center" vertical="center" textRotation="90" wrapText="1"/>
      <protection/>
    </xf>
    <xf numFmtId="0" fontId="18" fillId="0" borderId="12" xfId="25" applyFont="1" applyBorder="1" applyAlignment="1">
      <alignment horizontal="center" vertical="center" wrapText="1"/>
      <protection/>
    </xf>
    <xf numFmtId="0" fontId="18" fillId="0" borderId="12" xfId="25" applyFont="1" applyBorder="1" applyAlignment="1">
      <alignment horizontal="center" vertical="center" wrapText="1"/>
      <protection/>
    </xf>
    <xf numFmtId="0" fontId="20" fillId="0" borderId="12" xfId="21" applyFont="1" applyBorder="1" applyAlignment="1">
      <alignment horizontal="center" textRotation="90"/>
      <protection/>
    </xf>
    <xf numFmtId="0" fontId="20" fillId="0" borderId="12" xfId="21" applyFont="1" applyBorder="1" applyAlignment="1">
      <alignment horizontal="center" vertical="center"/>
      <protection/>
    </xf>
    <xf numFmtId="0" fontId="20" fillId="0" borderId="12" xfId="21" applyFont="1" applyBorder="1" applyAlignment="1">
      <alignment horizontal="center" textRotation="90" wrapText="1"/>
      <protection/>
    </xf>
    <xf numFmtId="0" fontId="20" fillId="3" borderId="12" xfId="21" applyFont="1" applyFill="1" applyBorder="1" applyAlignment="1">
      <alignment horizontal="center" vertical="center" textRotation="90" wrapText="1"/>
      <protection/>
    </xf>
    <xf numFmtId="0" fontId="20" fillId="0" borderId="12" xfId="21" applyFont="1" applyBorder="1" applyAlignment="1">
      <alignment horizontal="center" vertical="center" textRotation="90" wrapText="1"/>
      <protection/>
    </xf>
    <xf numFmtId="0" fontId="20" fillId="0" borderId="13" xfId="21" applyFont="1" applyBorder="1" applyAlignment="1">
      <alignment horizontal="center" vertical="center" wrapText="1"/>
      <protection/>
    </xf>
    <xf numFmtId="0" fontId="32" fillId="0" borderId="2" xfId="22" applyFont="1" applyBorder="1" applyAlignment="1" applyProtection="1">
      <alignment horizontal="center" vertical="center" wrapText="1"/>
      <protection locked="0"/>
    </xf>
    <xf numFmtId="0" fontId="4" fillId="0" borderId="6" xfId="26" applyFont="1" applyBorder="1" applyAlignment="1">
      <alignment horizontal="center" vertical="center" wrapText="1"/>
      <protection/>
    </xf>
    <xf numFmtId="0" fontId="33" fillId="0" borderId="2" xfId="21" applyFont="1" applyBorder="1" applyAlignment="1">
      <alignment horizontal="center" vertical="center"/>
      <protection/>
    </xf>
    <xf numFmtId="0" fontId="3" fillId="0" borderId="5" xfId="26" applyFont="1" applyBorder="1" applyAlignment="1">
      <alignment horizontal="left" vertical="center" wrapText="1"/>
      <protection/>
    </xf>
    <xf numFmtId="49" fontId="3" fillId="0" borderId="5" xfId="35" applyNumberFormat="1" applyFont="1" applyBorder="1" applyAlignment="1" applyProtection="1">
      <alignment horizontal="center" vertical="top" wrapText="1"/>
      <protection locked="0"/>
    </xf>
    <xf numFmtId="0" fontId="34" fillId="0" borderId="5" xfId="0" applyFont="1" applyBorder="1" applyAlignment="1">
      <alignment horizontal="center" vertical="center"/>
    </xf>
    <xf numFmtId="49" fontId="35" fillId="0" borderId="5" xfId="0" applyNumberFormat="1" applyFont="1" applyBorder="1" applyAlignment="1">
      <alignment horizontal="left" vertical="center" wrapText="1"/>
    </xf>
    <xf numFmtId="49" fontId="35" fillId="0" borderId="5" xfId="0" applyNumberFormat="1" applyFont="1" applyBorder="1"/>
    <xf numFmtId="0" fontId="35" fillId="0" borderId="5" xfId="0" applyFont="1" applyBorder="1"/>
    <xf numFmtId="0" fontId="35" fillId="0" borderId="5" xfId="0" applyFont="1" applyBorder="1" applyAlignment="1">
      <alignment horizontal="center" vertical="center" wrapText="1"/>
    </xf>
    <xf numFmtId="0" fontId="3" fillId="0" borderId="2" xfId="26" applyFont="1" applyBorder="1" applyAlignment="1">
      <alignment horizontal="center" vertical="center" wrapText="1"/>
      <protection/>
    </xf>
    <xf numFmtId="166" fontId="3" fillId="0" borderId="2" xfId="22" applyNumberFormat="1" applyFont="1" applyBorder="1" applyAlignment="1" applyProtection="1">
      <alignment horizontal="center" vertical="center"/>
      <protection locked="0"/>
    </xf>
    <xf numFmtId="164" fontId="10" fillId="0" borderId="2" xfId="21" applyNumberFormat="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 vertical="center"/>
      <protection/>
    </xf>
    <xf numFmtId="166" fontId="3" fillId="0" borderId="2" xfId="22" applyNumberFormat="1" applyFont="1" applyBorder="1" applyAlignment="1">
      <alignment horizontal="center" vertical="center"/>
      <protection/>
    </xf>
    <xf numFmtId="1" fontId="3" fillId="0" borderId="2" xfId="21" applyNumberFormat="1" applyFont="1" applyBorder="1" applyAlignment="1">
      <alignment horizontal="center" vertical="center"/>
      <protection/>
    </xf>
    <xf numFmtId="0" fontId="16" fillId="0" borderId="5" xfId="29" applyFont="1" applyBorder="1" applyAlignment="1">
      <alignment horizontal="left" vertical="center" wrapText="1"/>
      <protection/>
    </xf>
    <xf numFmtId="49" fontId="3" fillId="0" borderId="5" xfId="27" applyNumberFormat="1" applyFont="1" applyBorder="1" applyAlignment="1">
      <alignment horizontal="center" vertical="center" wrapText="1"/>
      <protection/>
    </xf>
    <xf numFmtId="0" fontId="3" fillId="0" borderId="5" xfId="29" applyFont="1" applyBorder="1" applyAlignment="1">
      <alignment horizontal="center" vertical="center"/>
      <protection/>
    </xf>
    <xf numFmtId="0" fontId="3" fillId="0" borderId="5" xfId="21" applyFont="1" applyBorder="1" applyAlignment="1">
      <alignment vertical="center" wrapText="1"/>
      <protection/>
    </xf>
    <xf numFmtId="49" fontId="3" fillId="0" borderId="5" xfId="28" applyNumberFormat="1" applyFont="1" applyBorder="1" applyAlignment="1">
      <alignment horizontal="center" vertical="center" wrapText="1"/>
      <protection/>
    </xf>
    <xf numFmtId="0" fontId="3" fillId="0" borderId="5" xfId="29" applyFont="1" applyBorder="1" applyAlignment="1">
      <alignment horizontal="center" vertical="center" wrapText="1"/>
      <protection/>
    </xf>
    <xf numFmtId="0" fontId="4" fillId="0" borderId="0" xfId="26" applyFont="1" applyAlignment="1">
      <alignment horizontal="center" vertical="center" wrapText="1"/>
      <protection/>
    </xf>
    <xf numFmtId="0" fontId="13" fillId="5" borderId="0" xfId="34" applyFont="1" applyFill="1" applyProtection="1">
      <alignment/>
      <protection locked="0"/>
    </xf>
    <xf numFmtId="0" fontId="36" fillId="0" borderId="0" xfId="34" applyFont="1" applyProtection="1">
      <alignment/>
      <protection locked="0"/>
    </xf>
    <xf numFmtId="0" fontId="13" fillId="0" borderId="0" xfId="34" applyFont="1" applyProtection="1">
      <alignment/>
      <protection locked="0"/>
    </xf>
    <xf numFmtId="0" fontId="1" fillId="0" borderId="0" xfId="34" applyAlignment="1" applyProtection="1">
      <alignment vertical="center"/>
      <protection locked="0"/>
    </xf>
    <xf numFmtId="0" fontId="37" fillId="0" borderId="0" xfId="34" applyFont="1" applyAlignment="1" applyProtection="1">
      <alignment vertical="center"/>
      <protection locked="0"/>
    </xf>
    <xf numFmtId="1" fontId="1" fillId="0" borderId="0" xfId="34" applyNumberFormat="1" applyAlignment="1" applyProtection="1">
      <alignment vertical="center"/>
      <protection locked="0"/>
    </xf>
    <xf numFmtId="164" fontId="1" fillId="0" borderId="0" xfId="34" applyNumberFormat="1" applyAlignment="1" applyProtection="1">
      <alignment vertical="center"/>
      <protection locked="0"/>
    </xf>
    <xf numFmtId="0" fontId="8" fillId="0" borderId="0" xfId="21" applyFont="1" applyAlignment="1">
      <alignment vertical="center"/>
      <protection/>
    </xf>
    <xf numFmtId="0" fontId="38" fillId="0" borderId="0" xfId="21" applyFont="1" applyAlignment="1">
      <alignment horizontal="center" vertical="center" wrapText="1"/>
      <protection/>
    </xf>
    <xf numFmtId="0" fontId="3" fillId="0" borderId="0" xfId="21" applyFont="1" applyAlignment="1">
      <alignment vertical="center"/>
      <protection/>
    </xf>
    <xf numFmtId="0" fontId="12" fillId="5" borderId="0" xfId="22" applyFont="1" applyFill="1" applyAlignment="1" applyProtection="1">
      <alignment horizontal="center" vertical="center" wrapText="1"/>
      <protection locked="0"/>
    </xf>
    <xf numFmtId="0" fontId="33" fillId="0" borderId="0" xfId="21" applyFont="1" applyAlignment="1">
      <alignment horizontal="left" wrapText="1"/>
      <protection/>
    </xf>
    <xf numFmtId="0" fontId="10" fillId="0" borderId="0" xfId="21" applyFont="1" applyAlignment="1">
      <alignment horizontal="left" wrapText="1"/>
      <protection/>
    </xf>
    <xf numFmtId="0" fontId="9" fillId="0" borderId="0" xfId="21" applyFont="1" applyAlignment="1">
      <alignment horizontal="left" wrapText="1"/>
      <protection/>
    </xf>
    <xf numFmtId="0" fontId="10" fillId="0" borderId="0" xfId="21" applyFont="1" applyAlignment="1">
      <alignment horizontal="center" wrapText="1"/>
      <protection/>
    </xf>
    <xf numFmtId="0" fontId="33" fillId="0" borderId="0" xfId="21" applyFont="1" applyAlignment="1">
      <alignment horizontal="right" wrapText="1"/>
      <protection/>
    </xf>
    <xf numFmtId="0" fontId="10" fillId="0" borderId="0" xfId="21" applyFont="1">
      <alignment/>
      <protection/>
    </xf>
    <xf numFmtId="0" fontId="18" fillId="0" borderId="2" xfId="21" applyFont="1" applyBorder="1" applyAlignment="1">
      <alignment horizontal="center" vertical="center" textRotation="90"/>
      <protection/>
    </xf>
    <xf numFmtId="0" fontId="18" fillId="0" borderId="2" xfId="25" applyFont="1" applyBorder="1" applyAlignment="1">
      <alignment horizontal="center" vertical="center" wrapText="1"/>
      <protection/>
    </xf>
    <xf numFmtId="0" fontId="18" fillId="0" borderId="2" xfId="25" applyFont="1" applyBorder="1" applyAlignment="1">
      <alignment horizontal="center" vertical="center" textRotation="90" wrapText="1"/>
      <protection/>
    </xf>
    <xf numFmtId="0" fontId="39" fillId="0" borderId="2" xfId="25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20" fillId="4" borderId="2" xfId="21" applyFont="1" applyFill="1" applyBorder="1" applyAlignment="1">
      <alignment horizontal="center" vertical="center" textRotation="90" wrapText="1"/>
      <protection/>
    </xf>
    <xf numFmtId="0" fontId="18" fillId="0" borderId="2" xfId="21" applyFont="1" applyBorder="1" applyAlignment="1">
      <alignment horizontal="center" vertical="center" textRotation="90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18" fillId="0" borderId="14" xfId="21" applyFont="1" applyBorder="1" applyAlignment="1">
      <alignment horizontal="center" vertical="center" textRotation="90" wrapText="1"/>
      <protection/>
    </xf>
    <xf numFmtId="0" fontId="18" fillId="0" borderId="1" xfId="21" applyFont="1" applyBorder="1" applyAlignment="1">
      <alignment horizontal="center" vertical="center" textRotation="90"/>
      <protection/>
    </xf>
    <xf numFmtId="0" fontId="18" fillId="0" borderId="1" xfId="25" applyFont="1" applyBorder="1" applyAlignment="1">
      <alignment horizontal="center" vertical="center" wrapText="1"/>
      <protection/>
    </xf>
    <xf numFmtId="0" fontId="18" fillId="0" borderId="1" xfId="25" applyFont="1" applyBorder="1" applyAlignment="1">
      <alignment horizontal="center" vertical="center" textRotation="90" wrapText="1"/>
      <protection/>
    </xf>
    <xf numFmtId="0" fontId="39" fillId="0" borderId="1" xfId="25" applyFont="1" applyBorder="1" applyAlignment="1">
      <alignment horizontal="center" vertical="center" wrapText="1"/>
      <protection/>
    </xf>
    <xf numFmtId="0" fontId="18" fillId="0" borderId="1" xfId="21" applyFont="1" applyBorder="1" applyAlignment="1">
      <alignment horizontal="center" vertical="center" textRotation="90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1" xfId="21" applyFont="1" applyBorder="1" applyAlignment="1">
      <alignment horizontal="center" vertical="center" textRotation="90" wrapText="1"/>
      <protection/>
    </xf>
    <xf numFmtId="0" fontId="20" fillId="4" borderId="1" xfId="21" applyFont="1" applyFill="1" applyBorder="1" applyAlignment="1">
      <alignment horizontal="center" vertical="center" textRotation="90" wrapText="1"/>
      <protection/>
    </xf>
    <xf numFmtId="0" fontId="18" fillId="0" borderId="1" xfId="21" applyFont="1" applyBorder="1" applyAlignment="1">
      <alignment horizontal="center" vertical="center" textRotation="90" wrapText="1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18" fillId="0" borderId="15" xfId="21" applyFont="1" applyBorder="1" applyAlignment="1">
      <alignment horizontal="center" vertical="center" textRotation="90" wrapText="1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1" fillId="0" borderId="2" xfId="21" applyFont="1" applyBorder="1" applyAlignment="1">
      <alignment horizontal="center" vertical="center" wrapText="1"/>
      <protection/>
    </xf>
    <xf numFmtId="0" fontId="32" fillId="0" borderId="16" xfId="21" applyFont="1" applyBorder="1" applyAlignment="1">
      <alignment horizontal="center" vertical="center"/>
      <protection/>
    </xf>
    <xf numFmtId="0" fontId="32" fillId="0" borderId="17" xfId="21" applyFont="1" applyBorder="1" applyAlignment="1">
      <alignment horizontal="center" vertical="center"/>
      <protection/>
    </xf>
    <xf numFmtId="0" fontId="32" fillId="0" borderId="18" xfId="21" applyFont="1" applyBorder="1" applyAlignment="1">
      <alignment horizontal="center" vertical="center"/>
      <protection/>
    </xf>
    <xf numFmtId="0" fontId="40" fillId="0" borderId="0" xfId="21" applyFont="1" applyAlignment="1">
      <alignment horizontal="center" vertical="center"/>
      <protection/>
    </xf>
    <xf numFmtId="9" fontId="28" fillId="0" borderId="0" xfId="36" applyFont="1" applyFill="1" applyBorder="1" applyAlignment="1" applyProtection="1">
      <alignment/>
      <protection/>
    </xf>
    <xf numFmtId="0" fontId="33" fillId="0" borderId="19" xfId="21" applyFont="1" applyBorder="1" applyAlignment="1">
      <alignment horizontal="center" vertical="center"/>
      <protection/>
    </xf>
    <xf numFmtId="49" fontId="22" fillId="0" borderId="5" xfId="37" applyNumberFormat="1" applyFont="1" applyBorder="1" applyAlignment="1">
      <alignment horizontal="center" vertical="top" wrapText="1"/>
      <protection/>
    </xf>
    <xf numFmtId="166" fontId="22" fillId="0" borderId="19" xfId="22" applyNumberFormat="1" applyFont="1" applyBorder="1" applyAlignment="1" applyProtection="1">
      <alignment horizontal="center" vertical="center"/>
      <protection locked="0"/>
    </xf>
    <xf numFmtId="164" fontId="10" fillId="0" borderId="19" xfId="21" applyNumberFormat="1" applyFont="1" applyBorder="1" applyAlignment="1">
      <alignment horizontal="center" vertical="center"/>
      <protection/>
    </xf>
    <xf numFmtId="0" fontId="41" fillId="0" borderId="19" xfId="21" applyFont="1" applyBorder="1" applyAlignment="1">
      <alignment horizontal="center" vertical="center"/>
      <protection/>
    </xf>
    <xf numFmtId="166" fontId="22" fillId="0" borderId="19" xfId="22" applyNumberFormat="1" applyFont="1" applyBorder="1" applyAlignment="1">
      <alignment horizontal="center" vertical="center"/>
      <protection/>
    </xf>
    <xf numFmtId="1" fontId="22" fillId="0" borderId="19" xfId="21" applyNumberFormat="1" applyFont="1" applyBorder="1" applyAlignment="1">
      <alignment horizontal="center" vertical="center"/>
      <protection/>
    </xf>
    <xf numFmtId="0" fontId="10" fillId="0" borderId="5" xfId="29" applyFont="1" applyBorder="1" applyAlignment="1">
      <alignment horizontal="left" vertical="center" wrapText="1"/>
      <protection/>
    </xf>
    <xf numFmtId="0" fontId="22" fillId="0" borderId="5" xfId="35" applyFont="1" applyBorder="1" applyAlignment="1">
      <alignment horizontal="center" vertical="center"/>
      <protection/>
    </xf>
    <xf numFmtId="49" fontId="41" fillId="0" borderId="5" xfId="38" applyNumberFormat="1" applyFont="1" applyBorder="1" applyAlignment="1">
      <alignment horizontal="center" vertical="center" wrapText="1"/>
      <protection/>
    </xf>
    <xf numFmtId="49" fontId="22" fillId="0" borderId="5" xfId="39" applyNumberFormat="1" applyFont="1" applyBorder="1" applyAlignment="1">
      <alignment horizontal="center" vertical="center" wrapText="1"/>
      <protection/>
    </xf>
    <xf numFmtId="49" fontId="22" fillId="0" borderId="5" xfId="29" applyNumberFormat="1" applyFont="1" applyBorder="1" applyAlignment="1">
      <alignment horizontal="center" vertical="center" wrapText="1"/>
      <protection/>
    </xf>
    <xf numFmtId="0" fontId="10" fillId="0" borderId="5" xfId="35" applyFont="1" applyBorder="1" applyAlignment="1">
      <alignment vertical="center" wrapText="1"/>
      <protection/>
    </xf>
    <xf numFmtId="49" fontId="22" fillId="0" borderId="5" xfId="35" applyNumberFormat="1" applyFont="1" applyBorder="1" applyAlignment="1">
      <alignment horizontal="center" vertical="center" wrapText="1"/>
      <protection/>
    </xf>
    <xf numFmtId="0" fontId="29" fillId="0" borderId="16" xfId="21" applyFont="1" applyBorder="1" applyAlignment="1">
      <alignment horizontal="center" vertical="center"/>
      <protection/>
    </xf>
    <xf numFmtId="0" fontId="29" fillId="0" borderId="17" xfId="21" applyFont="1" applyBorder="1" applyAlignment="1">
      <alignment horizontal="center" vertical="center"/>
      <protection/>
    </xf>
    <xf numFmtId="0" fontId="29" fillId="0" borderId="18" xfId="21" applyFont="1" applyBorder="1" applyAlignment="1">
      <alignment horizontal="center" vertical="center"/>
      <protection/>
    </xf>
    <xf numFmtId="0" fontId="40" fillId="0" borderId="18" xfId="21" applyFont="1" applyBorder="1" applyAlignment="1">
      <alignment horizontal="center" vertical="center"/>
      <protection/>
    </xf>
    <xf numFmtId="9" fontId="28" fillId="0" borderId="5" xfId="36" applyFont="1" applyFill="1" applyBorder="1" applyAlignment="1" applyProtection="1">
      <alignment/>
      <protection/>
    </xf>
    <xf numFmtId="0" fontId="35" fillId="0" borderId="5" xfId="0" applyFont="1" applyBorder="1" applyAlignment="1">
      <alignment horizontal="left" vertical="center" wrapText="1"/>
    </xf>
    <xf numFmtId="0" fontId="16" fillId="5" borderId="5" xfId="26" applyFont="1" applyFill="1" applyBorder="1" applyAlignment="1">
      <alignment horizontal="left" vertical="center" wrapText="1"/>
      <protection/>
    </xf>
    <xf numFmtId="49" fontId="3" fillId="5" borderId="5" xfId="29" applyNumberFormat="1" applyFont="1" applyFill="1" applyBorder="1" applyAlignment="1">
      <alignment horizontal="center" vertical="center" wrapText="1"/>
      <protection/>
    </xf>
    <xf numFmtId="0" fontId="42" fillId="5" borderId="5" xfId="26" applyFont="1" applyFill="1" applyBorder="1" applyAlignment="1">
      <alignment horizontal="center" vertical="center" wrapText="1"/>
      <protection/>
    </xf>
    <xf numFmtId="0" fontId="16" fillId="5" borderId="5" xfId="35" applyFont="1" applyFill="1" applyBorder="1" applyAlignment="1">
      <alignment vertical="center" wrapText="1"/>
      <protection/>
    </xf>
    <xf numFmtId="49" fontId="3" fillId="5" borderId="5" xfId="35" applyNumberFormat="1" applyFont="1" applyFill="1" applyBorder="1" applyAlignment="1">
      <alignment horizontal="center" vertical="center" wrapText="1"/>
      <protection/>
    </xf>
    <xf numFmtId="0" fontId="3" fillId="5" borderId="5" xfId="35" applyFont="1" applyFill="1" applyBorder="1" applyAlignment="1">
      <alignment horizontal="center" vertical="center"/>
      <protection/>
    </xf>
    <xf numFmtId="0" fontId="43" fillId="5" borderId="5" xfId="26" applyFont="1" applyFill="1" applyBorder="1" applyAlignment="1">
      <alignment horizontal="center" vertical="center" wrapText="1"/>
      <protection/>
    </xf>
    <xf numFmtId="49" fontId="3" fillId="5" borderId="5" xfId="27" applyNumberFormat="1" applyFont="1" applyFill="1" applyBorder="1" applyAlignment="1">
      <alignment horizontal="center" vertical="center" wrapText="1"/>
      <protection/>
    </xf>
    <xf numFmtId="0" fontId="3" fillId="5" borderId="5" xfId="38" applyFont="1" applyFill="1" applyBorder="1" applyAlignment="1">
      <alignment horizontal="center" vertical="center" wrapText="1"/>
      <protection/>
    </xf>
    <xf numFmtId="0" fontId="16" fillId="5" borderId="5" xfId="38" applyFont="1" applyFill="1" applyBorder="1" applyAlignment="1">
      <alignment horizontal="left" vertical="center" wrapText="1"/>
      <protection/>
    </xf>
    <xf numFmtId="49" fontId="3" fillId="5" borderId="5" xfId="39" applyNumberFormat="1" applyFont="1" applyFill="1" applyBorder="1" applyAlignment="1">
      <alignment horizontal="center" vertical="center" wrapText="1"/>
      <protection/>
    </xf>
    <xf numFmtId="0" fontId="13" fillId="5" borderId="5" xfId="35" applyFont="1" applyFill="1" applyBorder="1" applyAlignment="1">
      <alignment horizontal="center" vertical="center" wrapText="1"/>
      <protection/>
    </xf>
    <xf numFmtId="0" fontId="3" fillId="5" borderId="5" xfId="29" applyFont="1" applyFill="1" applyBorder="1" applyAlignment="1">
      <alignment horizontal="center" vertical="center" wrapText="1"/>
      <protection/>
    </xf>
    <xf numFmtId="0" fontId="13" fillId="5" borderId="5" xfId="21" applyFont="1" applyFill="1" applyBorder="1" applyAlignment="1">
      <alignment horizontal="center" vertical="center" wrapText="1"/>
      <protection/>
    </xf>
    <xf numFmtId="0" fontId="1" fillId="0" borderId="0" xfId="34" applyProtection="1">
      <alignment/>
      <protection locked="0"/>
    </xf>
    <xf numFmtId="0" fontId="17" fillId="0" borderId="0" xfId="34" applyFont="1" applyProtection="1">
      <alignment/>
      <protection locked="0"/>
    </xf>
    <xf numFmtId="0" fontId="44" fillId="0" borderId="0" xfId="34" applyFont="1" applyProtection="1">
      <alignment/>
      <protection locked="0"/>
    </xf>
    <xf numFmtId="0" fontId="9" fillId="0" borderId="0" xfId="34" applyFont="1" applyProtection="1">
      <alignment/>
      <protection locked="0"/>
    </xf>
    <xf numFmtId="1" fontId="1" fillId="0" borderId="0" xfId="34" applyNumberFormat="1" applyProtection="1">
      <alignment/>
      <protection locked="0"/>
    </xf>
    <xf numFmtId="164" fontId="1" fillId="0" borderId="0" xfId="34" applyNumberFormat="1" applyProtection="1">
      <alignment/>
      <protection locked="0"/>
    </xf>
    <xf numFmtId="0" fontId="36" fillId="0" borderId="0" xfId="34" applyFont="1" applyAlignment="1" applyProtection="1">
      <alignment vertical="center"/>
      <protection locked="0"/>
    </xf>
    <xf numFmtId="0" fontId="3" fillId="5" borderId="0" xfId="20" applyFont="1" applyFill="1" applyAlignment="1">
      <alignment horizontal="center" vertical="top"/>
      <protection/>
    </xf>
    <xf numFmtId="0" fontId="3" fillId="5" borderId="0" xfId="20" applyFont="1" applyFill="1" applyAlignment="1" applyProtection="1">
      <alignment horizontal="center" vertical="top"/>
      <protection locked="0"/>
    </xf>
    <xf numFmtId="0" fontId="26" fillId="5" borderId="0" xfId="20" applyFont="1" applyFill="1" applyAlignment="1" applyProtection="1">
      <alignment horizontal="center" vertical="top"/>
      <protection locked="0"/>
    </xf>
    <xf numFmtId="0" fontId="11" fillId="5" borderId="0" xfId="20" applyFont="1" applyFill="1" applyAlignment="1" applyProtection="1">
      <alignment horizontal="center" vertical="top"/>
      <protection locked="0"/>
    </xf>
    <xf numFmtId="0" fontId="26" fillId="5" borderId="0" xfId="20" applyFont="1" applyFill="1" applyAlignment="1" applyProtection="1">
      <alignment vertical="top"/>
      <protection locked="0"/>
    </xf>
    <xf numFmtId="0" fontId="4" fillId="5" borderId="0" xfId="20" applyFont="1" applyFill="1" applyAlignment="1" applyProtection="1">
      <alignment horizontal="center" vertical="top"/>
      <protection locked="0"/>
    </xf>
    <xf numFmtId="1" fontId="3" fillId="5" borderId="0" xfId="20" applyNumberFormat="1" applyFont="1" applyFill="1" applyAlignment="1">
      <alignment horizontal="center" vertical="top"/>
      <protection/>
    </xf>
    <xf numFmtId="164" fontId="3" fillId="5" borderId="0" xfId="20" applyNumberFormat="1" applyFont="1" applyFill="1" applyAlignment="1">
      <alignment horizontal="center" vertical="top"/>
      <protection/>
    </xf>
    <xf numFmtId="0" fontId="28" fillId="5" borderId="0" xfId="20" applyFont="1" applyFill="1" applyAlignment="1" applyProtection="1">
      <alignment horizontal="center" vertical="top" shrinkToFit="1"/>
      <protection locked="0"/>
    </xf>
    <xf numFmtId="165" fontId="3" fillId="5" borderId="0" xfId="20" applyNumberFormat="1" applyFont="1" applyFill="1" applyAlignment="1">
      <alignment horizontal="center" vertical="top"/>
      <protection/>
    </xf>
    <xf numFmtId="0" fontId="3" fillId="5" borderId="0" xfId="20" applyFont="1" applyFill="1" applyAlignment="1" applyProtection="1">
      <alignment vertical="top"/>
      <protection locked="0"/>
    </xf>
    <xf numFmtId="0" fontId="3" fillId="5" borderId="0" xfId="20" applyFont="1" applyFill="1" applyProtection="1">
      <alignment/>
      <protection locked="0"/>
    </xf>
    <xf numFmtId="0" fontId="8" fillId="5" borderId="0" xfId="2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32" fillId="5" borderId="0" xfId="21" applyFont="1" applyFill="1" applyAlignment="1">
      <alignment horizontal="center" vertical="center" wrapText="1"/>
      <protection/>
    </xf>
    <xf numFmtId="0" fontId="12" fillId="5" borderId="0" xfId="21" applyFont="1" applyFill="1" applyAlignment="1">
      <alignment vertical="center" wrapText="1"/>
      <protection/>
    </xf>
    <xf numFmtId="0" fontId="3" fillId="5" borderId="0" xfId="21" applyFont="1" applyFill="1" applyAlignment="1">
      <alignment horizontal="center" vertical="center"/>
      <protection/>
    </xf>
    <xf numFmtId="0" fontId="18" fillId="5" borderId="0" xfId="21" applyFont="1" applyFill="1" applyAlignment="1">
      <alignment horizontal="left" wrapText="1"/>
      <protection/>
    </xf>
    <xf numFmtId="0" fontId="17" fillId="5" borderId="0" xfId="21" applyFont="1" applyFill="1" applyAlignment="1">
      <alignment horizontal="left" wrapText="1"/>
      <protection/>
    </xf>
    <xf numFmtId="0" fontId="17" fillId="5" borderId="0" xfId="21" applyFont="1" applyFill="1" applyAlignment="1">
      <alignment horizontal="center" wrapText="1"/>
      <protection/>
    </xf>
    <xf numFmtId="0" fontId="17" fillId="5" borderId="0" xfId="21" applyFont="1" applyFill="1">
      <alignment/>
      <protection/>
    </xf>
    <xf numFmtId="0" fontId="18" fillId="5" borderId="0" xfId="21" applyFont="1" applyFill="1" applyAlignment="1">
      <alignment wrapText="1"/>
      <protection/>
    </xf>
    <xf numFmtId="0" fontId="18" fillId="0" borderId="20" xfId="21" applyFont="1" applyBorder="1" applyAlignment="1">
      <alignment horizontal="center" wrapText="1"/>
      <protection/>
    </xf>
    <xf numFmtId="0" fontId="18" fillId="0" borderId="0" xfId="21" applyFont="1" applyAlignment="1">
      <alignment wrapText="1"/>
      <protection/>
    </xf>
    <xf numFmtId="0" fontId="20" fillId="5" borderId="5" xfId="21" applyFont="1" applyFill="1" applyBorder="1" applyAlignment="1">
      <alignment horizontal="center" vertical="center" textRotation="90"/>
      <protection/>
    </xf>
    <xf numFmtId="0" fontId="15" fillId="5" borderId="5" xfId="25" applyFont="1" applyFill="1" applyBorder="1" applyAlignment="1">
      <alignment horizontal="center" vertical="center" wrapText="1"/>
      <protection/>
    </xf>
    <xf numFmtId="0" fontId="20" fillId="5" borderId="5" xfId="25" applyFont="1" applyFill="1" applyBorder="1" applyAlignment="1">
      <alignment horizontal="center" vertical="center" textRotation="90" wrapText="1"/>
      <protection/>
    </xf>
    <xf numFmtId="0" fontId="20" fillId="5" borderId="5" xfId="25" applyFont="1" applyFill="1" applyBorder="1" applyAlignment="1">
      <alignment horizontal="center" vertical="center" wrapText="1"/>
      <protection/>
    </xf>
    <xf numFmtId="0" fontId="18" fillId="5" borderId="5" xfId="25" applyFont="1" applyFill="1" applyBorder="1" applyAlignment="1">
      <alignment horizontal="center" vertical="center" wrapText="1"/>
      <protection/>
    </xf>
    <xf numFmtId="0" fontId="18" fillId="5" borderId="5" xfId="25" applyFont="1" applyFill="1" applyBorder="1" applyAlignment="1">
      <alignment horizontal="center" vertical="center" wrapText="1"/>
      <protection/>
    </xf>
    <xf numFmtId="0" fontId="11" fillId="5" borderId="5" xfId="21" applyFont="1" applyFill="1" applyBorder="1" applyAlignment="1">
      <alignment horizontal="center" vertical="center"/>
      <protection/>
    </xf>
    <xf numFmtId="0" fontId="31" fillId="5" borderId="5" xfId="21" applyFont="1" applyFill="1" applyBorder="1" applyAlignment="1">
      <alignment horizontal="center" vertical="center"/>
      <protection/>
    </xf>
    <xf numFmtId="0" fontId="20" fillId="3" borderId="5" xfId="21" applyFont="1" applyFill="1" applyBorder="1" applyAlignment="1">
      <alignment horizontal="center" vertical="center" textRotation="90" wrapText="1"/>
      <protection/>
    </xf>
    <xf numFmtId="0" fontId="20" fillId="5" borderId="5" xfId="21" applyFont="1" applyFill="1" applyBorder="1" applyAlignment="1">
      <alignment horizontal="center" vertical="center" textRotation="90" wrapText="1"/>
      <protection/>
    </xf>
    <xf numFmtId="0" fontId="20" fillId="5" borderId="5" xfId="21" applyFont="1" applyFill="1" applyBorder="1" applyAlignment="1">
      <alignment horizontal="center" vertical="center" wrapText="1"/>
      <protection/>
    </xf>
    <xf numFmtId="0" fontId="26" fillId="5" borderId="0" xfId="21" applyFont="1" applyFill="1">
      <alignment/>
      <protection/>
    </xf>
    <xf numFmtId="0" fontId="20" fillId="5" borderId="5" xfId="21" applyFont="1" applyFill="1" applyBorder="1" applyAlignment="1">
      <alignment horizontal="center" textRotation="90"/>
      <protection/>
    </xf>
    <xf numFmtId="0" fontId="20" fillId="5" borderId="5" xfId="21" applyFont="1" applyFill="1" applyBorder="1" applyAlignment="1">
      <alignment horizontal="center" vertical="center"/>
      <protection/>
    </xf>
    <xf numFmtId="0" fontId="20" fillId="5" borderId="5" xfId="21" applyFont="1" applyFill="1" applyBorder="1" applyAlignment="1">
      <alignment horizontal="center" textRotation="90" wrapText="1"/>
      <protection/>
    </xf>
    <xf numFmtId="0" fontId="9" fillId="5" borderId="0" xfId="22" applyFont="1" applyFill="1" applyAlignment="1" applyProtection="1">
      <alignment horizontal="center" vertical="center" wrapText="1"/>
      <protection locked="0"/>
    </xf>
    <xf numFmtId="9" fontId="3" fillId="5" borderId="0" xfId="36" applyFont="1" applyFill="1" applyBorder="1" applyAlignment="1" applyProtection="1">
      <alignment horizontal="center" vertical="center"/>
      <protection/>
    </xf>
    <xf numFmtId="0" fontId="12" fillId="5" borderId="5" xfId="22" applyFont="1" applyFill="1" applyBorder="1" applyAlignment="1" applyProtection="1">
      <alignment horizontal="center" vertical="center" wrapText="1"/>
      <protection locked="0"/>
    </xf>
    <xf numFmtId="0" fontId="14" fillId="5" borderId="0" xfId="21" applyFont="1" applyFill="1" applyAlignment="1">
      <alignment wrapText="1"/>
      <protection/>
    </xf>
    <xf numFmtId="0" fontId="18" fillId="0" borderId="4" xfId="21" applyFont="1" applyBorder="1" applyAlignment="1">
      <alignment horizontal="center" vertical="center"/>
      <protection/>
    </xf>
    <xf numFmtId="0" fontId="10" fillId="5" borderId="19" xfId="38" applyFont="1" applyFill="1" applyBorder="1" applyAlignment="1">
      <alignment horizontal="left" vertical="center" wrapText="1"/>
      <protection/>
    </xf>
    <xf numFmtId="49" fontId="22" fillId="0" borderId="19" xfId="27" applyNumberFormat="1" applyFont="1" applyBorder="1" applyAlignment="1">
      <alignment horizontal="center" vertical="center" wrapText="1"/>
      <protection/>
    </xf>
    <xf numFmtId="0" fontId="23" fillId="0" borderId="19" xfId="26" applyFont="1" applyBorder="1" applyAlignment="1">
      <alignment horizontal="center" vertical="center" wrapText="1"/>
      <protection/>
    </xf>
    <xf numFmtId="0" fontId="10" fillId="0" borderId="19" xfId="29" applyFont="1" applyBorder="1" applyAlignment="1">
      <alignment horizontal="left" vertical="center" wrapText="1"/>
      <protection/>
    </xf>
    <xf numFmtId="49" fontId="22" fillId="0" borderId="19" xfId="28" applyNumberFormat="1" applyFont="1" applyBorder="1" applyAlignment="1">
      <alignment horizontal="center" vertical="center" wrapText="1"/>
      <protection/>
    </xf>
    <xf numFmtId="0" fontId="22" fillId="0" borderId="19" xfId="29" applyFont="1" applyBorder="1" applyAlignment="1">
      <alignment horizontal="center" vertical="center" wrapText="1"/>
      <protection/>
    </xf>
    <xf numFmtId="0" fontId="22" fillId="0" borderId="19" xfId="35" applyFont="1" applyBorder="1" applyAlignment="1">
      <alignment horizontal="center" vertical="center" wrapText="1"/>
      <protection/>
    </xf>
    <xf numFmtId="0" fontId="4" fillId="0" borderId="4" xfId="26" applyFont="1" applyBorder="1" applyAlignment="1">
      <alignment horizontal="center" vertical="center" wrapText="1"/>
      <protection/>
    </xf>
    <xf numFmtId="166" fontId="3" fillId="0" borderId="4" xfId="22" applyNumberFormat="1" applyFont="1" applyBorder="1" applyAlignment="1" applyProtection="1">
      <alignment horizontal="center" vertical="center"/>
      <protection locked="0"/>
    </xf>
    <xf numFmtId="164" fontId="16" fillId="0" borderId="4" xfId="21" applyNumberFormat="1" applyFont="1" applyBorder="1" applyAlignment="1">
      <alignment horizontal="center" vertical="center"/>
      <protection/>
    </xf>
    <xf numFmtId="0" fontId="28" fillId="0" borderId="4" xfId="21" applyFont="1" applyBorder="1" applyAlignment="1">
      <alignment horizontal="center" vertical="center"/>
      <protection/>
    </xf>
    <xf numFmtId="166" fontId="3" fillId="0" borderId="4" xfId="22" applyNumberFormat="1" applyFont="1" applyBorder="1" applyAlignment="1">
      <alignment horizontal="center" vertical="center"/>
      <protection/>
    </xf>
    <xf numFmtId="1" fontId="3" fillId="0" borderId="4" xfId="21" applyNumberFormat="1" applyFont="1" applyBorder="1" applyAlignment="1">
      <alignment horizontal="center" vertical="center"/>
      <protection/>
    </xf>
    <xf numFmtId="0" fontId="4" fillId="0" borderId="21" xfId="26" applyFont="1" applyBorder="1" applyAlignment="1">
      <alignment horizontal="center" vertical="center" wrapText="1"/>
      <protection/>
    </xf>
    <xf numFmtId="0" fontId="4" fillId="5" borderId="0" xfId="21" applyFont="1" applyFill="1">
      <alignment/>
      <protection/>
    </xf>
    <xf numFmtId="0" fontId="18" fillId="0" borderId="2" xfId="21" applyFont="1" applyBorder="1" applyAlignment="1">
      <alignment horizontal="center" vertical="center"/>
      <protection/>
    </xf>
    <xf numFmtId="164" fontId="16" fillId="0" borderId="2" xfId="21" applyNumberFormat="1" applyFont="1" applyBorder="1" applyAlignment="1">
      <alignment horizontal="center" vertical="center"/>
      <protection/>
    </xf>
    <xf numFmtId="0" fontId="10" fillId="5" borderId="22" xfId="38" applyFont="1" applyFill="1" applyBorder="1" applyAlignment="1">
      <alignment horizontal="left" vertical="center" wrapText="1"/>
      <protection/>
    </xf>
    <xf numFmtId="49" fontId="22" fillId="0" borderId="22" xfId="27" applyNumberFormat="1" applyFont="1" applyBorder="1" applyAlignment="1">
      <alignment horizontal="center" vertical="center" wrapText="1"/>
      <protection/>
    </xf>
    <xf numFmtId="0" fontId="23" fillId="0" borderId="22" xfId="26" applyFont="1" applyBorder="1" applyAlignment="1">
      <alignment horizontal="center" vertical="center" wrapText="1"/>
      <protection/>
    </xf>
    <xf numFmtId="0" fontId="10" fillId="0" borderId="22" xfId="29" applyFont="1" applyBorder="1" applyAlignment="1">
      <alignment horizontal="left" vertical="center" wrapText="1"/>
      <protection/>
    </xf>
    <xf numFmtId="49" fontId="22" fillId="0" borderId="22" xfId="28" applyNumberFormat="1" applyFont="1" applyBorder="1" applyAlignment="1">
      <alignment horizontal="center" vertical="center" wrapText="1"/>
      <protection/>
    </xf>
    <xf numFmtId="0" fontId="22" fillId="0" borderId="22" xfId="29" applyFont="1" applyBorder="1" applyAlignment="1">
      <alignment horizontal="center" vertical="center" wrapText="1"/>
      <protection/>
    </xf>
    <xf numFmtId="0" fontId="22" fillId="0" borderId="22" xfId="35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vertical="center" wrapText="1"/>
      <protection/>
    </xf>
    <xf numFmtId="166" fontId="3" fillId="0" borderId="1" xfId="22" applyNumberFormat="1" applyFont="1" applyBorder="1" applyAlignment="1" applyProtection="1">
      <alignment horizontal="center" vertical="center"/>
      <protection locked="0"/>
    </xf>
    <xf numFmtId="164" fontId="16" fillId="0" borderId="1" xfId="21" applyNumberFormat="1" applyFont="1" applyBorder="1" applyAlignment="1">
      <alignment horizontal="center" vertical="center"/>
      <protection/>
    </xf>
    <xf numFmtId="0" fontId="28" fillId="0" borderId="1" xfId="21" applyFont="1" applyBorder="1" applyAlignment="1">
      <alignment horizontal="center" vertical="center"/>
      <protection/>
    </xf>
    <xf numFmtId="166" fontId="3" fillId="0" borderId="1" xfId="22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0" fontId="4" fillId="0" borderId="23" xfId="26" applyFont="1" applyBorder="1" applyAlignment="1">
      <alignment horizontal="center" vertical="center" wrapText="1"/>
      <protection/>
    </xf>
    <xf numFmtId="0" fontId="18" fillId="0" borderId="5" xfId="21" applyFont="1" applyBorder="1" applyAlignment="1">
      <alignment horizontal="center" vertical="center"/>
      <protection/>
    </xf>
    <xf numFmtId="0" fontId="10" fillId="5" borderId="5" xfId="29" applyFont="1" applyFill="1" applyBorder="1" applyAlignment="1">
      <alignment horizontal="left" vertical="center" wrapText="1"/>
      <protection/>
    </xf>
    <xf numFmtId="49" fontId="22" fillId="0" borderId="5" xfId="27" applyNumberFormat="1" applyFont="1" applyBorder="1" applyAlignment="1">
      <alignment horizontal="center" vertical="center" wrapText="1"/>
      <protection/>
    </xf>
    <xf numFmtId="0" fontId="22" fillId="0" borderId="5" xfId="26" applyFont="1" applyBorder="1" applyAlignment="1">
      <alignment horizontal="center" vertical="center" wrapText="1"/>
      <protection/>
    </xf>
    <xf numFmtId="0" fontId="25" fillId="0" borderId="5" xfId="0" applyFont="1" applyBorder="1" applyAlignment="1">
      <alignment vertical="center" wrapText="1"/>
    </xf>
    <xf numFmtId="49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3" fillId="0" borderId="5" xfId="26" applyFont="1" applyBorder="1" applyAlignment="1">
      <alignment horizontal="center" vertical="center" wrapText="1"/>
      <protection/>
    </xf>
    <xf numFmtId="0" fontId="4" fillId="0" borderId="5" xfId="26" applyFont="1" applyBorder="1" applyAlignment="1">
      <alignment horizontal="center" vertical="center" wrapText="1"/>
      <protection/>
    </xf>
    <xf numFmtId="166" fontId="3" fillId="0" borderId="5" xfId="22" applyNumberFormat="1" applyFont="1" applyBorder="1" applyAlignment="1" applyProtection="1">
      <alignment horizontal="center" vertical="center"/>
      <protection locked="0"/>
    </xf>
    <xf numFmtId="164" fontId="16" fillId="0" borderId="5" xfId="21" applyNumberFormat="1" applyFont="1" applyBorder="1" applyAlignment="1">
      <alignment horizontal="center" vertical="center"/>
      <protection/>
    </xf>
    <xf numFmtId="0" fontId="28" fillId="0" borderId="5" xfId="21" applyFont="1" applyBorder="1" applyAlignment="1">
      <alignment horizontal="center" vertical="center"/>
      <protection/>
    </xf>
    <xf numFmtId="166" fontId="3" fillId="0" borderId="5" xfId="22" applyNumberFormat="1" applyFont="1" applyBorder="1" applyAlignment="1">
      <alignment horizontal="center" vertical="center"/>
      <protection/>
    </xf>
    <xf numFmtId="1" fontId="3" fillId="0" borderId="5" xfId="21" applyNumberFormat="1" applyFont="1" applyBorder="1" applyAlignment="1">
      <alignment horizontal="center" vertical="center"/>
      <protection/>
    </xf>
    <xf numFmtId="0" fontId="4" fillId="0" borderId="5" xfId="21" applyFont="1" applyBorder="1">
      <alignment/>
      <protection/>
    </xf>
    <xf numFmtId="0" fontId="12" fillId="5" borderId="5" xfId="22" applyFont="1" applyFill="1" applyBorder="1" applyAlignment="1" applyProtection="1">
      <alignment horizontal="center" vertical="center" wrapText="1"/>
      <protection locked="0"/>
    </xf>
    <xf numFmtId="0" fontId="18" fillId="5" borderId="5" xfId="21" applyFont="1" applyFill="1" applyBorder="1" applyAlignment="1">
      <alignment horizontal="center" vertical="center"/>
      <protection/>
    </xf>
    <xf numFmtId="0" fontId="10" fillId="5" borderId="5" xfId="27" applyFont="1" applyFill="1" applyBorder="1" applyAlignment="1">
      <alignment horizontal="left" vertical="center" wrapText="1"/>
      <protection/>
    </xf>
    <xf numFmtId="49" fontId="22" fillId="0" borderId="5" xfId="29" applyNumberFormat="1" applyFont="1" applyBorder="1" applyAlignment="1">
      <alignment horizontal="center" vertical="center" wrapText="1"/>
      <protection/>
    </xf>
    <xf numFmtId="0" fontId="22" fillId="0" borderId="5" xfId="29" applyFont="1" applyBorder="1" applyAlignment="1">
      <alignment horizontal="center" vertical="center"/>
      <protection/>
    </xf>
    <xf numFmtId="0" fontId="10" fillId="0" borderId="5" xfId="32" applyFont="1" applyBorder="1" applyAlignment="1">
      <alignment horizontal="left" vertical="center" wrapText="1"/>
      <protection/>
    </xf>
    <xf numFmtId="49" fontId="22" fillId="0" borderId="5" xfId="39" applyNumberFormat="1" applyFont="1" applyBorder="1" applyAlignment="1">
      <alignment horizontal="center" vertical="center" wrapText="1"/>
      <protection/>
    </xf>
    <xf numFmtId="0" fontId="22" fillId="0" borderId="5" xfId="29" applyFont="1" applyBorder="1" applyAlignment="1">
      <alignment horizontal="center" vertical="center" wrapText="1"/>
      <protection/>
    </xf>
    <xf numFmtId="0" fontId="4" fillId="5" borderId="5" xfId="26" applyFont="1" applyFill="1" applyBorder="1" applyAlignment="1">
      <alignment horizontal="center" vertical="center" wrapText="1"/>
      <protection/>
    </xf>
    <xf numFmtId="166" fontId="3" fillId="5" borderId="5" xfId="22" applyNumberFormat="1" applyFont="1" applyFill="1" applyBorder="1" applyAlignment="1" applyProtection="1">
      <alignment horizontal="center" vertical="center"/>
      <protection locked="0"/>
    </xf>
    <xf numFmtId="164" fontId="16" fillId="5" borderId="5" xfId="21" applyNumberFormat="1" applyFont="1" applyFill="1" applyBorder="1" applyAlignment="1">
      <alignment horizontal="center" vertical="center"/>
      <protection/>
    </xf>
    <xf numFmtId="0" fontId="28" fillId="5" borderId="5" xfId="21" applyFont="1" applyFill="1" applyBorder="1" applyAlignment="1">
      <alignment horizontal="center" vertical="center"/>
      <protection/>
    </xf>
    <xf numFmtId="166" fontId="3" fillId="5" borderId="5" xfId="22" applyNumberFormat="1" applyFont="1" applyFill="1" applyBorder="1" applyAlignment="1">
      <alignment horizontal="center" vertical="center"/>
      <protection/>
    </xf>
    <xf numFmtId="1" fontId="3" fillId="5" borderId="5" xfId="21" applyNumberFormat="1" applyFont="1" applyFill="1" applyBorder="1" applyAlignment="1">
      <alignment horizontal="center" vertical="center"/>
      <protection/>
    </xf>
    <xf numFmtId="0" fontId="4" fillId="5" borderId="5" xfId="21" applyFont="1" applyFill="1" applyBorder="1">
      <alignment/>
      <protection/>
    </xf>
    <xf numFmtId="0" fontId="4" fillId="3" borderId="0" xfId="21" applyFont="1" applyFill="1">
      <alignment/>
      <protection/>
    </xf>
    <xf numFmtId="0" fontId="9" fillId="5" borderId="5" xfId="22" applyFont="1" applyFill="1" applyBorder="1" applyAlignment="1" applyProtection="1">
      <alignment horizontal="center" vertical="center" wrapText="1"/>
      <protection locked="0"/>
    </xf>
    <xf numFmtId="0" fontId="10" fillId="5" borderId="5" xfId="22" applyFont="1" applyFill="1" applyBorder="1" applyAlignment="1" applyProtection="1">
      <alignment horizontal="center" vertical="center" wrapText="1"/>
      <protection locked="0"/>
    </xf>
    <xf numFmtId="0" fontId="11" fillId="5" borderId="5" xfId="21" applyFont="1" applyFill="1" applyBorder="1">
      <alignment/>
      <protection/>
    </xf>
    <xf numFmtId="0" fontId="11" fillId="5" borderId="0" xfId="21" applyFont="1" applyFill="1">
      <alignment/>
      <protection/>
    </xf>
    <xf numFmtId="0" fontId="18" fillId="5" borderId="19" xfId="21" applyFont="1" applyFill="1" applyBorder="1" applyAlignment="1">
      <alignment horizontal="center" vertical="center"/>
      <protection/>
    </xf>
    <xf numFmtId="0" fontId="10" fillId="0" borderId="19" xfId="32" applyFont="1" applyBorder="1" applyAlignment="1">
      <alignment horizontal="left" vertical="center" wrapText="1"/>
      <protection/>
    </xf>
    <xf numFmtId="0" fontId="23" fillId="0" borderId="19" xfId="21" applyFont="1" applyBorder="1" applyAlignment="1">
      <alignment horizontal="center" vertical="center" wrapText="1"/>
      <protection/>
    </xf>
    <xf numFmtId="0" fontId="4" fillId="5" borderId="19" xfId="26" applyFont="1" applyFill="1" applyBorder="1" applyAlignment="1">
      <alignment horizontal="center" vertical="center" wrapText="1"/>
      <protection/>
    </xf>
    <xf numFmtId="166" fontId="3" fillId="5" borderId="19" xfId="22" applyNumberFormat="1" applyFont="1" applyFill="1" applyBorder="1" applyAlignment="1" applyProtection="1">
      <alignment horizontal="center" vertical="center"/>
      <protection locked="0"/>
    </xf>
    <xf numFmtId="164" fontId="16" fillId="5" borderId="19" xfId="21" applyNumberFormat="1" applyFont="1" applyFill="1" applyBorder="1" applyAlignment="1">
      <alignment horizontal="center" vertical="center"/>
      <protection/>
    </xf>
    <xf numFmtId="0" fontId="28" fillId="0" borderId="19" xfId="21" applyFont="1" applyBorder="1" applyAlignment="1">
      <alignment horizontal="center" vertical="center"/>
      <protection/>
    </xf>
    <xf numFmtId="0" fontId="28" fillId="5" borderId="19" xfId="21" applyFont="1" applyFill="1" applyBorder="1" applyAlignment="1">
      <alignment horizontal="center" vertical="center"/>
      <protection/>
    </xf>
    <xf numFmtId="166" fontId="3" fillId="5" borderId="19" xfId="22" applyNumberFormat="1" applyFont="1" applyFill="1" applyBorder="1" applyAlignment="1">
      <alignment horizontal="center" vertical="center"/>
      <protection/>
    </xf>
    <xf numFmtId="1" fontId="3" fillId="5" borderId="19" xfId="21" applyNumberFormat="1" applyFont="1" applyFill="1" applyBorder="1" applyAlignment="1">
      <alignment horizontal="center" vertical="center"/>
      <protection/>
    </xf>
    <xf numFmtId="0" fontId="4" fillId="5" borderId="21" xfId="26" applyFont="1" applyFill="1" applyBorder="1" applyAlignment="1">
      <alignment horizontal="center" vertical="center" wrapText="1"/>
      <protection/>
    </xf>
    <xf numFmtId="0" fontId="10" fillId="5" borderId="5" xfId="38" applyFont="1" applyFill="1" applyBorder="1" applyAlignment="1">
      <alignment horizontal="left" vertical="center" wrapText="1"/>
      <protection/>
    </xf>
    <xf numFmtId="0" fontId="22" fillId="0" borderId="5" xfId="40" applyFont="1" applyBorder="1" applyAlignment="1">
      <alignment horizontal="center" vertical="center" wrapText="1"/>
      <protection/>
    </xf>
    <xf numFmtId="0" fontId="10" fillId="0" borderId="5" xfId="38" applyFont="1" applyBorder="1" applyAlignment="1">
      <alignment horizontal="left" vertical="center" wrapText="1"/>
      <protection/>
    </xf>
    <xf numFmtId="49" fontId="22" fillId="0" borderId="5" xfId="38" applyNumberFormat="1" applyFont="1" applyBorder="1" applyAlignment="1">
      <alignment horizontal="center" vertical="center" wrapText="1"/>
      <protection/>
    </xf>
    <xf numFmtId="0" fontId="22" fillId="0" borderId="5" xfId="35" applyFont="1" applyBorder="1" applyAlignment="1">
      <alignment horizontal="center" vertical="center" wrapText="1"/>
      <protection/>
    </xf>
    <xf numFmtId="0" fontId="4" fillId="5" borderId="6" xfId="26" applyFont="1" applyFill="1" applyBorder="1" applyAlignment="1">
      <alignment horizontal="center" vertical="center" wrapText="1"/>
      <protection/>
    </xf>
    <xf numFmtId="0" fontId="36" fillId="5" borderId="0" xfId="34" applyFont="1" applyFill="1" applyProtection="1">
      <alignment/>
      <protection locked="0"/>
    </xf>
    <xf numFmtId="0" fontId="1" fillId="5" borderId="0" xfId="34" applyFill="1" applyAlignment="1" applyProtection="1">
      <alignment vertical="center"/>
      <protection locked="0"/>
    </xf>
    <xf numFmtId="0" fontId="27" fillId="5" borderId="0" xfId="34" applyFont="1" applyFill="1" applyAlignment="1" applyProtection="1">
      <alignment vertical="center"/>
      <protection locked="0"/>
    </xf>
    <xf numFmtId="0" fontId="37" fillId="5" borderId="0" xfId="34" applyFont="1" applyFill="1" applyAlignment="1" applyProtection="1">
      <alignment vertical="center"/>
      <protection locked="0"/>
    </xf>
    <xf numFmtId="0" fontId="45" fillId="5" borderId="0" xfId="34" applyFont="1" applyFill="1" applyAlignment="1" applyProtection="1">
      <alignment vertical="center"/>
      <protection locked="0"/>
    </xf>
    <xf numFmtId="1" fontId="1" fillId="5" borderId="0" xfId="34" applyNumberFormat="1" applyFill="1" applyAlignment="1" applyProtection="1">
      <alignment vertical="center"/>
      <protection locked="0"/>
    </xf>
    <xf numFmtId="164" fontId="1" fillId="5" borderId="0" xfId="34" applyNumberFormat="1" applyFill="1" applyAlignment="1" applyProtection="1">
      <alignment vertical="center"/>
      <protection locked="0"/>
    </xf>
    <xf numFmtId="0" fontId="46" fillId="0" borderId="0" xfId="41" applyFont="1" applyAlignment="1" applyProtection="1">
      <alignment vertical="center" wrapText="1"/>
      <protection locked="0"/>
    </xf>
    <xf numFmtId="0" fontId="46" fillId="0" borderId="0" xfId="41" applyFont="1" applyAlignment="1" applyProtection="1">
      <alignment horizontal="center" vertical="center" wrapText="1"/>
      <protection locked="0"/>
    </xf>
    <xf numFmtId="1" fontId="46" fillId="0" borderId="0" xfId="41" applyNumberFormat="1" applyFont="1" applyAlignment="1" applyProtection="1">
      <alignment vertical="center" wrapText="1"/>
      <protection locked="0"/>
    </xf>
    <xf numFmtId="164" fontId="46" fillId="0" borderId="0" xfId="41" applyNumberFormat="1" applyFont="1" applyAlignment="1" applyProtection="1">
      <alignment horizontal="center" vertical="center"/>
      <protection locked="0"/>
    </xf>
    <xf numFmtId="0" fontId="46" fillId="0" borderId="0" xfId="41" applyFont="1" applyAlignment="1" applyProtection="1">
      <alignment horizontal="center" vertical="center"/>
      <protection locked="0"/>
    </xf>
    <xf numFmtId="0" fontId="26" fillId="0" borderId="0" xfId="41" applyFont="1" applyAlignment="1" applyProtection="1">
      <alignment vertical="center"/>
      <protection locked="0"/>
    </xf>
    <xf numFmtId="164" fontId="26" fillId="0" borderId="0" xfId="41" applyNumberFormat="1" applyFont="1" applyAlignment="1" applyProtection="1">
      <alignment vertical="center"/>
      <protection locked="0"/>
    </xf>
    <xf numFmtId="0" fontId="10" fillId="0" borderId="0" xfId="42" applyFont="1" applyAlignment="1">
      <alignment horizontal="center" vertical="center" wrapText="1"/>
      <protection/>
    </xf>
    <xf numFmtId="0" fontId="26" fillId="0" borderId="0" xfId="37" applyFont="1">
      <alignment/>
      <protection/>
    </xf>
    <xf numFmtId="0" fontId="10" fillId="0" borderId="0" xfId="41" applyFont="1" applyAlignment="1" applyProtection="1">
      <alignment horizontal="center" vertical="center" wrapText="1"/>
      <protection locked="0"/>
    </xf>
    <xf numFmtId="0" fontId="4" fillId="5" borderId="0" xfId="34" applyFont="1" applyFill="1" applyAlignment="1" applyProtection="1">
      <alignment horizontal="center" vertical="center"/>
      <protection locked="0"/>
    </xf>
    <xf numFmtId="0" fontId="26" fillId="0" borderId="0" xfId="34" applyFont="1" applyAlignment="1" applyProtection="1">
      <alignment vertical="center"/>
      <protection locked="0"/>
    </xf>
    <xf numFmtId="0" fontId="46" fillId="0" borderId="0" xfId="21" applyFont="1" applyAlignment="1">
      <alignment horizontal="left" wrapText="1"/>
      <protection/>
    </xf>
    <xf numFmtId="0" fontId="46" fillId="0" borderId="0" xfId="41" applyFont="1" applyAlignment="1" applyProtection="1">
      <alignment horizontal="center" wrapText="1"/>
      <protection locked="0"/>
    </xf>
    <xf numFmtId="0" fontId="26" fillId="0" borderId="0" xfId="43" applyFont="1" applyAlignment="1" applyProtection="1">
      <alignment horizontal="center" vertical="center"/>
      <protection locked="0"/>
    </xf>
    <xf numFmtId="0" fontId="46" fillId="0" borderId="0" xfId="41" applyFont="1" applyProtection="1">
      <alignment/>
      <protection locked="0"/>
    </xf>
    <xf numFmtId="0" fontId="46" fillId="0" borderId="20" xfId="21" applyFont="1" applyBorder="1" applyAlignment="1">
      <alignment horizontal="center" wrapText="1"/>
      <protection/>
    </xf>
    <xf numFmtId="0" fontId="46" fillId="0" borderId="20" xfId="21" applyFont="1" applyBorder="1" applyAlignment="1">
      <alignment wrapText="1"/>
      <protection/>
    </xf>
    <xf numFmtId="0" fontId="46" fillId="6" borderId="5" xfId="41" applyFont="1" applyFill="1" applyBorder="1" applyAlignment="1" applyProtection="1">
      <alignment horizontal="center" vertical="center" textRotation="90" wrapText="1"/>
      <protection locked="0"/>
    </xf>
    <xf numFmtId="0" fontId="46" fillId="6" borderId="5" xfId="41" applyFont="1" applyFill="1" applyBorder="1" applyAlignment="1" applyProtection="1">
      <alignment horizontal="center" vertical="center" wrapText="1"/>
      <protection locked="0"/>
    </xf>
    <xf numFmtId="0" fontId="46" fillId="6" borderId="24" xfId="44" applyFont="1" applyFill="1" applyBorder="1" applyAlignment="1" applyProtection="1">
      <alignment horizontal="center" vertical="center"/>
      <protection locked="0"/>
    </xf>
    <xf numFmtId="0" fontId="46" fillId="6" borderId="25" xfId="44" applyFont="1" applyFill="1" applyBorder="1" applyAlignment="1" applyProtection="1">
      <alignment horizontal="center" vertical="center"/>
      <protection locked="0"/>
    </xf>
    <xf numFmtId="0" fontId="46" fillId="6" borderId="26" xfId="44" applyFont="1" applyFill="1" applyBorder="1" applyAlignment="1" applyProtection="1">
      <alignment horizontal="center" vertical="center"/>
      <protection locked="0"/>
    </xf>
    <xf numFmtId="0" fontId="46" fillId="6" borderId="5" xfId="44" applyFont="1" applyFill="1" applyBorder="1" applyAlignment="1" applyProtection="1">
      <alignment horizontal="center" vertical="center"/>
      <protection locked="0"/>
    </xf>
    <xf numFmtId="0" fontId="46" fillId="6" borderId="24" xfId="41" applyFont="1" applyFill="1" applyBorder="1" applyAlignment="1" applyProtection="1">
      <alignment horizontal="center" vertical="center" textRotation="90" wrapText="1"/>
      <protection locked="0"/>
    </xf>
    <xf numFmtId="0" fontId="46" fillId="6" borderId="22" xfId="41" applyFont="1" applyFill="1" applyBorder="1" applyAlignment="1" applyProtection="1">
      <alignment horizontal="center" vertical="center" textRotation="90" wrapText="1"/>
      <protection locked="0"/>
    </xf>
    <xf numFmtId="164" fontId="46" fillId="6" borderId="5" xfId="41" applyNumberFormat="1" applyFont="1" applyFill="1" applyBorder="1" applyAlignment="1" applyProtection="1">
      <alignment horizontal="center" vertical="center" wrapText="1"/>
      <protection locked="0"/>
    </xf>
    <xf numFmtId="0" fontId="26" fillId="6" borderId="5" xfId="41" applyFont="1" applyFill="1" applyBorder="1" applyAlignment="1" applyProtection="1">
      <alignment horizontal="center" vertical="center" textRotation="90" wrapText="1"/>
      <protection locked="0"/>
    </xf>
    <xf numFmtId="1" fontId="26" fillId="6" borderId="5" xfId="44" applyNumberFormat="1" applyFont="1" applyFill="1" applyBorder="1" applyAlignment="1" applyProtection="1">
      <alignment horizontal="center" vertical="center" textRotation="90" wrapText="1"/>
      <protection locked="0"/>
    </xf>
    <xf numFmtId="164" fontId="26" fillId="6" borderId="5" xfId="44" applyNumberFormat="1" applyFont="1" applyFill="1" applyBorder="1" applyAlignment="1" applyProtection="1">
      <alignment horizontal="center" vertical="center" wrapText="1"/>
      <protection locked="0"/>
    </xf>
    <xf numFmtId="0" fontId="26" fillId="6" borderId="5" xfId="44" applyFont="1" applyFill="1" applyBorder="1" applyAlignment="1" applyProtection="1">
      <alignment horizontal="center" vertical="center" textRotation="90" wrapText="1"/>
      <protection locked="0"/>
    </xf>
    <xf numFmtId="0" fontId="46" fillId="6" borderId="27" xfId="41" applyFont="1" applyFill="1" applyBorder="1" applyAlignment="1" applyProtection="1">
      <alignment horizontal="center" vertical="center" textRotation="90" wrapText="1"/>
      <protection locked="0"/>
    </xf>
    <xf numFmtId="0" fontId="46" fillId="6" borderId="19" xfId="41" applyFont="1" applyFill="1" applyBorder="1" applyAlignment="1" applyProtection="1">
      <alignment horizontal="center" vertical="center" textRotation="90" wrapText="1"/>
      <protection locked="0"/>
    </xf>
    <xf numFmtId="0" fontId="16" fillId="0" borderId="5" xfId="41" applyFont="1" applyBorder="1" applyAlignment="1" applyProtection="1">
      <alignment horizontal="center" vertical="center" wrapText="1"/>
      <protection locked="0"/>
    </xf>
    <xf numFmtId="0" fontId="26" fillId="0" borderId="5" xfId="44" applyFont="1" applyBorder="1" applyAlignment="1" applyProtection="1">
      <alignment horizontal="center" vertical="center" wrapText="1"/>
      <protection locked="0"/>
    </xf>
    <xf numFmtId="0" fontId="31" fillId="5" borderId="5" xfId="29" applyFont="1" applyFill="1" applyBorder="1" applyAlignment="1">
      <alignment horizontal="left" vertical="center" wrapText="1"/>
      <protection/>
    </xf>
    <xf numFmtId="49" fontId="11" fillId="0" borderId="5" xfId="27" applyNumberFormat="1" applyFont="1" applyBorder="1" applyAlignment="1">
      <alignment horizontal="center" vertical="center" wrapText="1"/>
      <protection/>
    </xf>
    <xf numFmtId="0" fontId="11" fillId="0" borderId="5" xfId="29" applyFont="1" applyBorder="1" applyAlignment="1">
      <alignment horizontal="center" vertical="center"/>
      <protection/>
    </xf>
    <xf numFmtId="0" fontId="31" fillId="0" borderId="5" xfId="29" applyFont="1" applyBorder="1" applyAlignment="1">
      <alignment horizontal="left" vertical="center" wrapText="1"/>
      <protection/>
    </xf>
    <xf numFmtId="49" fontId="11" fillId="0" borderId="5" xfId="28" applyNumberFormat="1" applyFont="1" applyBorder="1" applyAlignment="1">
      <alignment horizontal="center" vertical="center" wrapText="1"/>
      <protection/>
    </xf>
    <xf numFmtId="0" fontId="11" fillId="0" borderId="5" xfId="35" applyFont="1" applyBorder="1" applyAlignment="1">
      <alignment horizontal="center" vertical="center"/>
      <protection/>
    </xf>
    <xf numFmtId="0" fontId="11" fillId="0" borderId="5" xfId="32" applyFont="1" applyBorder="1" applyAlignment="1">
      <alignment horizontal="center" vertical="center" wrapText="1"/>
      <protection/>
    </xf>
    <xf numFmtId="166" fontId="26" fillId="0" borderId="5" xfId="45" applyNumberFormat="1" applyFont="1" applyBorder="1" applyAlignment="1">
      <alignment horizontal="center" vertical="center" wrapText="1"/>
      <protection/>
    </xf>
    <xf numFmtId="164" fontId="46" fillId="0" borderId="5" xfId="34" applyNumberFormat="1" applyFont="1" applyBorder="1" applyAlignment="1" applyProtection="1">
      <alignment horizontal="center" vertical="center" wrapText="1"/>
      <protection locked="0"/>
    </xf>
    <xf numFmtId="0" fontId="26" fillId="0" borderId="5" xfId="34" applyFont="1" applyBorder="1" applyAlignment="1" applyProtection="1">
      <alignment horizontal="center" vertical="center" wrapText="1"/>
      <protection locked="0"/>
    </xf>
    <xf numFmtId="1" fontId="26" fillId="0" borderId="5" xfId="45" applyNumberFormat="1" applyFont="1" applyBorder="1" applyAlignment="1">
      <alignment horizontal="center" vertical="center" wrapText="1"/>
      <protection/>
    </xf>
    <xf numFmtId="0" fontId="46" fillId="0" borderId="5" xfId="34" applyFont="1" applyBorder="1" applyAlignment="1" applyProtection="1">
      <alignment horizontal="center" vertical="center" wrapText="1"/>
      <protection locked="0"/>
    </xf>
    <xf numFmtId="49" fontId="3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9" fontId="11" fillId="0" borderId="5" xfId="38" applyNumberFormat="1" applyFont="1" applyBorder="1" applyAlignment="1">
      <alignment horizontal="center" vertical="center" wrapText="1"/>
      <protection/>
    </xf>
    <xf numFmtId="0" fontId="11" fillId="0" borderId="5" xfId="0" applyFont="1" applyBorder="1" applyAlignment="1">
      <alignment horizontal="center" vertical="center" wrapText="1"/>
    </xf>
    <xf numFmtId="0" fontId="47" fillId="0" borderId="5" xfId="26" applyFont="1" applyBorder="1" applyAlignment="1">
      <alignment horizontal="center" vertical="center" wrapText="1"/>
      <protection/>
    </xf>
    <xf numFmtId="0" fontId="17" fillId="6" borderId="5" xfId="41" applyFont="1" applyFill="1" applyBorder="1" applyAlignment="1" applyProtection="1">
      <alignment horizontal="center" vertical="center" wrapText="1"/>
      <protection locked="0"/>
    </xf>
    <xf numFmtId="0" fontId="46" fillId="6" borderId="5" xfId="41" applyFont="1" applyFill="1" applyBorder="1" applyAlignment="1" applyProtection="1">
      <alignment horizontal="center" vertical="center" textRotation="90" wrapText="1"/>
      <protection locked="0"/>
    </xf>
    <xf numFmtId="0" fontId="31" fillId="5" borderId="5" xfId="38" applyFont="1" applyFill="1" applyBorder="1" applyAlignment="1">
      <alignment horizontal="left" vertical="center" wrapText="1"/>
      <protection/>
    </xf>
    <xf numFmtId="0" fontId="11" fillId="0" borderId="5" xfId="29" applyFont="1" applyBorder="1" applyAlignment="1">
      <alignment horizontal="center" vertical="center" wrapText="1"/>
      <protection/>
    </xf>
    <xf numFmtId="0" fontId="11" fillId="0" borderId="5" xfId="35" applyFont="1" applyBorder="1" applyAlignment="1">
      <alignment horizontal="center" vertical="center" wrapText="1"/>
      <protection/>
    </xf>
    <xf numFmtId="0" fontId="31" fillId="5" borderId="22" xfId="29" applyFont="1" applyFill="1" applyBorder="1" applyAlignment="1">
      <alignment horizontal="left" vertical="center" wrapText="1"/>
      <protection/>
    </xf>
    <xf numFmtId="49" fontId="11" fillId="0" borderId="22" xfId="29" applyNumberFormat="1" applyFont="1" applyBorder="1" applyAlignment="1">
      <alignment horizontal="center" vertical="center" wrapText="1"/>
      <protection/>
    </xf>
    <xf numFmtId="0" fontId="11" fillId="0" borderId="22" xfId="29" applyFont="1" applyBorder="1" applyAlignment="1">
      <alignment horizontal="center" vertical="center"/>
      <protection/>
    </xf>
    <xf numFmtId="0" fontId="46" fillId="0" borderId="22" xfId="40" applyFont="1" applyBorder="1" applyAlignment="1">
      <alignment horizontal="left" vertical="center" wrapText="1"/>
      <protection/>
    </xf>
    <xf numFmtId="49" fontId="11" fillId="0" borderId="22" xfId="40" applyNumberFormat="1" applyFont="1" applyBorder="1" applyAlignment="1">
      <alignment horizontal="center" vertical="center" wrapText="1"/>
      <protection/>
    </xf>
    <xf numFmtId="0" fontId="11" fillId="0" borderId="22" xfId="29" applyFont="1" applyBorder="1" applyAlignment="1">
      <alignment horizontal="center" vertical="center" wrapText="1"/>
      <protection/>
    </xf>
    <xf numFmtId="0" fontId="31" fillId="5" borderId="5" xfId="26" applyFont="1" applyFill="1" applyBorder="1" applyAlignment="1">
      <alignment horizontal="left" vertical="center" wrapText="1"/>
      <protection/>
    </xf>
    <xf numFmtId="0" fontId="11" fillId="5" borderId="5" xfId="26" applyFont="1" applyFill="1" applyBorder="1" applyAlignment="1">
      <alignment horizontal="left" vertical="center" wrapText="1"/>
      <protection/>
    </xf>
    <xf numFmtId="0" fontId="11" fillId="0" borderId="5" xfId="31" applyFont="1" applyBorder="1" applyAlignment="1" applyProtection="1">
      <alignment vertical="center"/>
      <protection locked="0"/>
    </xf>
    <xf numFmtId="49" fontId="48" fillId="0" borderId="5" xfId="0" applyNumberFormat="1" applyFont="1" applyBorder="1" applyAlignment="1">
      <alignment vertical="center" wrapText="1"/>
    </xf>
    <xf numFmtId="49" fontId="49" fillId="0" borderId="5" xfId="0" applyNumberFormat="1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17" fillId="6" borderId="16" xfId="41" applyFont="1" applyFill="1" applyBorder="1" applyAlignment="1" applyProtection="1">
      <alignment horizontal="center" vertical="center" wrapText="1"/>
      <protection locked="0"/>
    </xf>
    <xf numFmtId="0" fontId="17" fillId="6" borderId="17" xfId="41" applyFont="1" applyFill="1" applyBorder="1" applyAlignment="1" applyProtection="1">
      <alignment horizontal="center" vertical="center" wrapText="1"/>
      <protection locked="0"/>
    </xf>
    <xf numFmtId="0" fontId="17" fillId="6" borderId="18" xfId="41" applyFont="1" applyFill="1" applyBorder="1" applyAlignment="1" applyProtection="1">
      <alignment horizontal="center" vertical="center" wrapText="1"/>
      <protection locked="0"/>
    </xf>
    <xf numFmtId="0" fontId="31" fillId="5" borderId="5" xfId="21" applyFont="1" applyFill="1" applyBorder="1" applyAlignment="1">
      <alignment vertical="center" wrapText="1"/>
      <protection/>
    </xf>
    <xf numFmtId="0" fontId="11" fillId="0" borderId="5" xfId="21" applyFont="1" applyBorder="1" applyAlignment="1">
      <alignment horizontal="center" vertical="center"/>
      <protection/>
    </xf>
    <xf numFmtId="0" fontId="31" fillId="0" borderId="5" xfId="35" applyFont="1" applyBorder="1" applyAlignment="1">
      <alignment vertical="center" wrapText="1"/>
      <protection/>
    </xf>
    <xf numFmtId="166" fontId="50" fillId="0" borderId="5" xfId="45" applyNumberFormat="1" applyFont="1" applyBorder="1" applyAlignment="1">
      <alignment horizontal="center" vertical="center" wrapText="1"/>
      <protection/>
    </xf>
    <xf numFmtId="0" fontId="11" fillId="0" borderId="5" xfId="21" applyFont="1" applyBorder="1" applyAlignment="1">
      <alignment horizontal="center" vertical="top" wrapText="1"/>
      <protection/>
    </xf>
    <xf numFmtId="0" fontId="48" fillId="5" borderId="5" xfId="21" applyFont="1" applyFill="1" applyBorder="1" applyAlignment="1">
      <alignment vertical="center" wrapText="1"/>
      <protection/>
    </xf>
    <xf numFmtId="49" fontId="31" fillId="0" borderId="5" xfId="21" applyNumberFormat="1" applyFont="1" applyBorder="1" applyAlignment="1">
      <alignment horizontal="center" vertical="top" wrapText="1"/>
      <protection/>
    </xf>
    <xf numFmtId="0" fontId="11" fillId="0" borderId="5" xfId="26" applyFont="1" applyBorder="1" applyAlignment="1">
      <alignment horizontal="center" vertical="center" wrapText="1"/>
      <protection/>
    </xf>
    <xf numFmtId="0" fontId="31" fillId="0" borderId="5" xfId="32" applyFont="1" applyBorder="1" applyAlignment="1">
      <alignment horizontal="left" vertical="center" wrapText="1"/>
      <protection/>
    </xf>
    <xf numFmtId="49" fontId="11" fillId="0" borderId="5" xfId="39" applyNumberFormat="1" applyFont="1" applyBorder="1" applyAlignment="1">
      <alignment horizontal="center" vertical="center" wrapText="1"/>
      <protection/>
    </xf>
    <xf numFmtId="0" fontId="11" fillId="0" borderId="5" xfId="38" applyFont="1" applyBorder="1" applyAlignment="1">
      <alignment horizontal="center" vertical="center" wrapText="1"/>
      <protection/>
    </xf>
    <xf numFmtId="0" fontId="49" fillId="0" borderId="5" xfId="21" applyFont="1" applyBorder="1" applyAlignment="1">
      <alignment wrapText="1"/>
      <protection/>
    </xf>
    <xf numFmtId="166" fontId="26" fillId="0" borderId="5" xfId="45" applyNumberFormat="1" applyFont="1" applyBorder="1" applyAlignment="1">
      <alignment horizontal="centerContinuous" vertical="center" wrapText="1"/>
      <protection/>
    </xf>
    <xf numFmtId="164" fontId="46" fillId="0" borderId="5" xfId="34" applyNumberFormat="1" applyFont="1" applyBorder="1" applyAlignment="1" applyProtection="1">
      <alignment horizontal="centerContinuous" vertical="center" wrapText="1"/>
      <protection locked="0"/>
    </xf>
    <xf numFmtId="0" fontId="26" fillId="0" borderId="5" xfId="34" applyFont="1" applyBorder="1" applyAlignment="1" applyProtection="1">
      <alignment horizontal="centerContinuous" vertical="center" wrapText="1"/>
      <protection locked="0"/>
    </xf>
    <xf numFmtId="1" fontId="26" fillId="0" borderId="5" xfId="45" applyNumberFormat="1" applyFont="1" applyBorder="1" applyAlignment="1">
      <alignment horizontal="centerContinuous" vertical="center" wrapText="1"/>
      <protection/>
    </xf>
    <xf numFmtId="0" fontId="31" fillId="6" borderId="16" xfId="41" applyFont="1" applyFill="1" applyBorder="1" applyAlignment="1" applyProtection="1">
      <alignment horizontal="center" vertical="center" wrapText="1"/>
      <protection locked="0"/>
    </xf>
    <xf numFmtId="0" fontId="31" fillId="6" borderId="17" xfId="41" applyFont="1" applyFill="1" applyBorder="1" applyAlignment="1" applyProtection="1">
      <alignment horizontal="center" vertical="center" wrapText="1"/>
      <protection locked="0"/>
    </xf>
    <xf numFmtId="0" fontId="31" fillId="6" borderId="18" xfId="41" applyFont="1" applyFill="1" applyBorder="1" applyAlignment="1" applyProtection="1">
      <alignment horizontal="center" vertical="center" wrapText="1"/>
      <protection locked="0"/>
    </xf>
    <xf numFmtId="49" fontId="11" fillId="0" borderId="5" xfId="29" applyNumberFormat="1" applyFont="1" applyBorder="1" applyAlignment="1">
      <alignment horizontal="center" vertical="center" wrapText="1"/>
      <protection/>
    </xf>
    <xf numFmtId="0" fontId="26" fillId="0" borderId="0" xfId="34" applyFont="1" applyProtection="1">
      <alignment/>
      <protection locked="0"/>
    </xf>
    <xf numFmtId="0" fontId="22" fillId="0" borderId="0" xfId="21" applyFont="1">
      <alignment/>
      <protection/>
    </xf>
    <xf numFmtId="0" fontId="26" fillId="0" borderId="0" xfId="34" applyFont="1" applyAlignment="1" applyProtection="1">
      <alignment horizontal="center"/>
      <protection locked="0"/>
    </xf>
    <xf numFmtId="164" fontId="26" fillId="0" borderId="0" xfId="34" applyNumberFormat="1" applyFont="1" applyProtection="1">
      <alignment/>
      <protection locked="0"/>
    </xf>
    <xf numFmtId="0" fontId="26" fillId="0" borderId="0" xfId="34" applyFont="1" applyAlignment="1" applyProtection="1">
      <alignment horizontal="center" vertical="center"/>
      <protection locked="0"/>
    </xf>
    <xf numFmtId="164" fontId="26" fillId="0" borderId="0" xfId="34" applyNumberFormat="1" applyFont="1" applyAlignment="1" applyProtection="1">
      <alignment vertical="center"/>
      <protection locked="0"/>
    </xf>
    <xf numFmtId="1" fontId="26" fillId="0" borderId="0" xfId="34" applyNumberFormat="1" applyFont="1" applyAlignment="1" applyProtection="1">
      <alignment vertical="center"/>
      <protection locked="0"/>
    </xf>
    <xf numFmtId="0" fontId="3" fillId="2" borderId="0" xfId="20" applyFont="1" applyFill="1" applyProtection="1">
      <alignment/>
      <protection locked="0"/>
    </xf>
    <xf numFmtId="0" fontId="7" fillId="0" borderId="0" xfId="21" applyFont="1" applyAlignment="1">
      <alignment vertical="center" wrapText="1"/>
      <protection/>
    </xf>
    <xf numFmtId="0" fontId="9" fillId="0" borderId="0" xfId="22" applyFont="1" applyAlignment="1" applyProtection="1">
      <alignment vertical="center" wrapText="1"/>
      <protection locked="0"/>
    </xf>
    <xf numFmtId="0" fontId="12" fillId="4" borderId="0" xfId="22" applyFont="1" applyFill="1" applyAlignment="1" applyProtection="1">
      <alignment vertical="center" wrapText="1"/>
      <protection locked="0"/>
    </xf>
    <xf numFmtId="0" fontId="15" fillId="0" borderId="2" xfId="24" applyFont="1" applyBorder="1" applyAlignment="1">
      <alignment horizontal="center" vertical="center" textRotation="90"/>
      <protection/>
    </xf>
    <xf numFmtId="0" fontId="18" fillId="0" borderId="2" xfId="24" applyFont="1" applyBorder="1" applyAlignment="1">
      <alignment horizontal="center" vertical="center" wrapText="1"/>
      <protection/>
    </xf>
    <xf numFmtId="0" fontId="15" fillId="0" borderId="2" xfId="25" applyFont="1" applyBorder="1" applyAlignment="1">
      <alignment horizontal="center" vertical="center" textRotation="90" wrapText="1"/>
      <protection/>
    </xf>
    <xf numFmtId="0" fontId="20" fillId="0" borderId="2" xfId="25" applyFont="1" applyBorder="1" applyAlignment="1">
      <alignment horizontal="center" vertical="center" wrapText="1"/>
      <protection/>
    </xf>
    <xf numFmtId="0" fontId="15" fillId="0" borderId="2" xfId="25" applyFont="1" applyBorder="1" applyAlignment="1">
      <alignment horizontal="center" vertical="center" wrapText="1"/>
      <protection/>
    </xf>
    <xf numFmtId="164" fontId="15" fillId="0" borderId="28" xfId="24" applyNumberFormat="1" applyFont="1" applyBorder="1" applyAlignment="1">
      <alignment horizontal="center" vertical="center" wrapText="1"/>
      <protection/>
    </xf>
    <xf numFmtId="164" fontId="15" fillId="0" borderId="23" xfId="24" applyNumberFormat="1" applyFont="1" applyBorder="1" applyAlignment="1">
      <alignment horizontal="center" vertical="center" wrapText="1"/>
      <protection/>
    </xf>
    <xf numFmtId="164" fontId="18" fillId="0" borderId="2" xfId="24" applyNumberFormat="1" applyFont="1" applyBorder="1" applyAlignment="1">
      <alignment horizontal="center" vertical="center" wrapText="1"/>
      <protection/>
    </xf>
    <xf numFmtId="0" fontId="16" fillId="0" borderId="2" xfId="24" applyFont="1" applyBorder="1" applyAlignment="1">
      <alignment horizontal="center" vertical="center"/>
      <protection/>
    </xf>
    <xf numFmtId="0" fontId="16" fillId="0" borderId="2" xfId="24" applyFont="1" applyBorder="1" applyAlignment="1">
      <alignment horizontal="center" vertical="center" textRotation="90"/>
      <protection/>
    </xf>
    <xf numFmtId="0" fontId="16" fillId="0" borderId="2" xfId="24" applyFont="1" applyBorder="1" applyAlignment="1">
      <alignment horizontal="center" vertical="center" textRotation="90" wrapText="1"/>
      <protection/>
    </xf>
    <xf numFmtId="164" fontId="15" fillId="0" borderId="29" xfId="24" applyNumberFormat="1" applyFont="1" applyBorder="1" applyAlignment="1">
      <alignment horizontal="center" vertical="center" wrapText="1"/>
      <protection/>
    </xf>
    <xf numFmtId="164" fontId="15" fillId="0" borderId="21" xfId="24" applyNumberFormat="1" applyFont="1" applyBorder="1" applyAlignment="1">
      <alignment horizontal="center" vertical="center" wrapText="1"/>
      <protection/>
    </xf>
    <xf numFmtId="0" fontId="9" fillId="0" borderId="2" xfId="24" applyFont="1" applyBorder="1" applyAlignment="1">
      <alignment horizontal="center" vertical="center"/>
      <protection/>
    </xf>
    <xf numFmtId="0" fontId="10" fillId="0" borderId="2" xfId="24" applyFont="1" applyBorder="1" applyAlignment="1">
      <alignment horizontal="center" vertical="center"/>
      <protection/>
    </xf>
    <xf numFmtId="0" fontId="10" fillId="0" borderId="5" xfId="38" applyFont="1" applyBorder="1" applyAlignment="1">
      <alignment horizontal="left" vertical="center" wrapText="1"/>
      <protection/>
    </xf>
    <xf numFmtId="49" fontId="52" fillId="0" borderId="5" xfId="38" applyNumberFormat="1" applyFont="1" applyBorder="1" applyAlignment="1">
      <alignment horizontal="center" vertical="center" wrapText="1"/>
      <protection/>
    </xf>
    <xf numFmtId="0" fontId="13" fillId="0" borderId="5" xfId="38" applyFont="1" applyBorder="1" applyAlignment="1">
      <alignment horizontal="center" vertical="center" wrapText="1"/>
      <protection/>
    </xf>
    <xf numFmtId="0" fontId="9" fillId="0" borderId="5" xfId="38" applyFont="1" applyBorder="1" applyAlignment="1">
      <alignment horizontal="left" vertical="center" wrapText="1"/>
      <protection/>
    </xf>
    <xf numFmtId="49" fontId="13" fillId="0" borderId="5" xfId="38" applyNumberFormat="1" applyFont="1" applyBorder="1" applyAlignment="1">
      <alignment horizontal="center" vertical="center" wrapText="1"/>
      <protection/>
    </xf>
    <xf numFmtId="0" fontId="13" fillId="0" borderId="5" xfId="35" applyFont="1" applyBorder="1" applyAlignment="1">
      <alignment horizontal="center" vertical="center" wrapText="1"/>
      <protection/>
    </xf>
    <xf numFmtId="0" fontId="13" fillId="0" borderId="5" xfId="29" applyFont="1" applyBorder="1" applyAlignment="1">
      <alignment horizontal="center" vertical="center" wrapText="1"/>
      <protection/>
    </xf>
    <xf numFmtId="166" fontId="13" fillId="0" borderId="2" xfId="24" applyNumberFormat="1" applyFont="1" applyBorder="1" applyAlignment="1">
      <alignment horizontal="center" vertical="center"/>
      <protection/>
    </xf>
    <xf numFmtId="166" fontId="13" fillId="0" borderId="30" xfId="30" applyNumberFormat="1" applyFont="1" applyBorder="1" applyAlignment="1">
      <alignment horizontal="center" vertical="center"/>
      <protection/>
    </xf>
    <xf numFmtId="166" fontId="13" fillId="0" borderId="6" xfId="30" applyNumberFormat="1" applyFont="1" applyBorder="1" applyAlignment="1">
      <alignment horizontal="center" vertical="center"/>
      <protection/>
    </xf>
    <xf numFmtId="166" fontId="13" fillId="0" borderId="2" xfId="30" applyNumberFormat="1" applyFont="1" applyBorder="1" applyAlignment="1">
      <alignment horizontal="center" vertical="center"/>
      <protection/>
    </xf>
    <xf numFmtId="164" fontId="9" fillId="0" borderId="2" xfId="30" applyNumberFormat="1" applyFont="1" applyBorder="1" applyAlignment="1">
      <alignment horizontal="center" vertical="center"/>
      <protection/>
    </xf>
    <xf numFmtId="49" fontId="23" fillId="5" borderId="5" xfId="26" applyNumberFormat="1" applyFont="1" applyFill="1" applyBorder="1" applyAlignment="1">
      <alignment horizontal="center" vertical="center" wrapText="1"/>
      <protection/>
    </xf>
    <xf numFmtId="0" fontId="22" fillId="5" borderId="5" xfId="40" applyFont="1" applyFill="1" applyBorder="1" applyAlignment="1">
      <alignment horizontal="center" vertical="center" wrapText="1"/>
      <protection/>
    </xf>
    <xf numFmtId="0" fontId="10" fillId="5" borderId="5" xfId="32" applyFont="1" applyFill="1" applyBorder="1" applyAlignment="1">
      <alignment horizontal="left" vertical="center" wrapText="1"/>
      <protection/>
    </xf>
    <xf numFmtId="49" fontId="22" fillId="5" borderId="5" xfId="39" applyNumberFormat="1" applyFont="1" applyFill="1" applyBorder="1" applyAlignment="1">
      <alignment horizontal="center" vertical="center" wrapText="1"/>
      <protection/>
    </xf>
    <xf numFmtId="0" fontId="22" fillId="5" borderId="5" xfId="35" applyFont="1" applyFill="1" applyBorder="1" applyAlignment="1">
      <alignment horizontal="center" vertical="center" wrapText="1"/>
      <protection/>
    </xf>
    <xf numFmtId="0" fontId="54" fillId="0" borderId="0" xfId="46" applyFont="1" applyAlignment="1">
      <alignment vertical="center"/>
      <protection/>
    </xf>
    <xf numFmtId="0" fontId="55" fillId="0" borderId="0" xfId="37" applyFont="1">
      <alignment/>
      <protection/>
    </xf>
    <xf numFmtId="1" fontId="16" fillId="0" borderId="5" xfId="46" applyNumberFormat="1" applyFont="1" applyBorder="1" applyAlignment="1">
      <alignment horizontal="center" vertical="center" textRotation="90"/>
      <protection/>
    </xf>
    <xf numFmtId="0" fontId="16" fillId="0" borderId="5" xfId="46" applyFont="1" applyBorder="1" applyAlignment="1">
      <alignment horizontal="center" vertical="center" wrapText="1"/>
      <protection/>
    </xf>
    <xf numFmtId="0" fontId="16" fillId="0" borderId="5" xfId="46" applyFont="1" applyBorder="1" applyAlignment="1">
      <alignment horizontal="center" vertical="center" textRotation="90" wrapText="1"/>
      <protection/>
    </xf>
    <xf numFmtId="0" fontId="16" fillId="6" borderId="5" xfId="47" applyFont="1" applyFill="1" applyBorder="1" applyAlignment="1">
      <alignment horizontal="center" vertical="center" textRotation="90" wrapText="1"/>
      <protection/>
    </xf>
    <xf numFmtId="0" fontId="16" fillId="0" borderId="5" xfId="44" applyFont="1" applyBorder="1" applyAlignment="1">
      <alignment horizontal="center" vertical="center" wrapText="1"/>
      <protection/>
    </xf>
    <xf numFmtId="0" fontId="16" fillId="0" borderId="5" xfId="47" applyFont="1" applyBorder="1" applyAlignment="1">
      <alignment horizontal="center" vertical="center" textRotation="90"/>
      <protection/>
    </xf>
    <xf numFmtId="0" fontId="16" fillId="0" borderId="5" xfId="47" applyFont="1" applyBorder="1" applyAlignment="1">
      <alignment horizontal="center" vertical="center"/>
      <protection/>
    </xf>
    <xf numFmtId="2" fontId="16" fillId="0" borderId="5" xfId="46" applyNumberFormat="1" applyFont="1" applyBorder="1" applyAlignment="1">
      <alignment horizontal="center" vertical="center" textRotation="90" wrapText="1"/>
      <protection/>
    </xf>
    <xf numFmtId="0" fontId="3" fillId="0" borderId="0" xfId="46" applyFont="1" applyAlignment="1">
      <alignment vertical="center"/>
      <protection/>
    </xf>
    <xf numFmtId="0" fontId="42" fillId="0" borderId="0" xfId="37" applyFont="1">
      <alignment/>
      <protection/>
    </xf>
    <xf numFmtId="0" fontId="56" fillId="0" borderId="5" xfId="47" applyFont="1" applyBorder="1" applyAlignment="1">
      <alignment horizontal="center" vertical="center"/>
      <protection/>
    </xf>
    <xf numFmtId="0" fontId="10" fillId="5" borderId="5" xfId="29" applyFont="1" applyFill="1" applyBorder="1" applyAlignment="1">
      <alignment horizontal="left" vertical="center" wrapText="1"/>
      <protection/>
    </xf>
    <xf numFmtId="49" fontId="22" fillId="5" borderId="5" xfId="27" applyNumberFormat="1" applyFont="1" applyFill="1" applyBorder="1" applyAlignment="1">
      <alignment horizontal="center" vertical="center" wrapText="1"/>
      <protection/>
    </xf>
    <xf numFmtId="0" fontId="22" fillId="5" borderId="5" xfId="38" applyFont="1" applyFill="1" applyBorder="1" applyAlignment="1">
      <alignment horizontal="center" vertical="center" wrapText="1"/>
      <protection/>
    </xf>
    <xf numFmtId="49" fontId="22" fillId="0" borderId="5" xfId="37" applyNumberFormat="1" applyFont="1" applyBorder="1" applyAlignment="1">
      <alignment horizontal="center" vertical="center" wrapText="1"/>
      <protection/>
    </xf>
    <xf numFmtId="0" fontId="23" fillId="5" borderId="5" xfId="26" applyFont="1" applyFill="1" applyBorder="1" applyAlignment="1">
      <alignment horizontal="center" vertical="center" wrapText="1"/>
      <protection/>
    </xf>
    <xf numFmtId="0" fontId="22" fillId="5" borderId="5" xfId="29" applyFont="1" applyFill="1" applyBorder="1" applyAlignment="1">
      <alignment horizontal="center" vertical="center" wrapText="1"/>
      <protection/>
    </xf>
    <xf numFmtId="166" fontId="13" fillId="0" borderId="2" xfId="24" applyNumberFormat="1" applyFont="1" applyBorder="1" applyAlignment="1">
      <alignment horizontal="center" vertical="center"/>
      <protection/>
    </xf>
    <xf numFmtId="166" fontId="22" fillId="6" borderId="5" xfId="46" applyNumberFormat="1" applyFont="1" applyFill="1" applyBorder="1" applyAlignment="1">
      <alignment horizontal="center" vertical="center"/>
      <protection/>
    </xf>
    <xf numFmtId="164" fontId="13" fillId="6" borderId="5" xfId="46" applyNumberFormat="1" applyFont="1" applyFill="1" applyBorder="1" applyAlignment="1">
      <alignment horizontal="center" vertical="center"/>
      <protection/>
    </xf>
    <xf numFmtId="164" fontId="9" fillId="6" borderId="5" xfId="46" applyNumberFormat="1" applyFont="1" applyFill="1" applyBorder="1" applyAlignment="1">
      <alignment horizontal="center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210(1)" xfId="20"/>
    <cellStyle name="Обычный 2" xfId="21"/>
    <cellStyle name="Обычный_выездка образец техно" xfId="22"/>
    <cellStyle name="Обычный 2 4 2" xfId="23"/>
    <cellStyle name="Обычный_Липецк 2009" xfId="24"/>
    <cellStyle name="Обычный_Лист1 2 2" xfId="25"/>
    <cellStyle name="Обычный_Выездка ноябрь 2010 г. 2 2" xfId="26"/>
    <cellStyle name="Обычный_Нижний-10" xfId="27"/>
    <cellStyle name="Обычный 2 4" xfId="28"/>
    <cellStyle name="Обычный_Тех.рез.езда молод.лош." xfId="29"/>
    <cellStyle name="Обычный_выездка протоколы" xfId="30"/>
    <cellStyle name="Обычный_Лист Microsoft Excel" xfId="31"/>
    <cellStyle name="Обычный_ЧМ выездка" xfId="32"/>
    <cellStyle name="Обычный_Выездка технические1_Подушкинр выездка.июль" xfId="33"/>
    <cellStyle name="Обычный_Выездка технические1" xfId="34"/>
    <cellStyle name="Обычный_Россия (В) юниоры" xfId="35"/>
    <cellStyle name="Процентный 2" xfId="36"/>
    <cellStyle name="Обычный 2 3 2" xfId="37"/>
    <cellStyle name="Обычный_Детские выездка.xls5" xfId="38"/>
    <cellStyle name="Обычный 2_Выездка ноябрь 2010 г." xfId="39"/>
    <cellStyle name="Обычный_Детские выездка.xls5_старт фаворит" xfId="40"/>
    <cellStyle name="Обычный_Лист Microsoft Excel 6" xfId="41"/>
    <cellStyle name="Обычный 18" xfId="42"/>
    <cellStyle name="Обычный_Лист Microsoft Excel 10" xfId="43"/>
    <cellStyle name="Обычный_Измайлово-2003 2" xfId="44"/>
    <cellStyle name="Обычный 14" xfId="45"/>
    <cellStyle name="Обычный 2 2 5" xfId="46"/>
    <cellStyle name="Обычный 4 2" xfId="47"/>
  </cellStyles>
  <dxfs count="27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3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71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714375</xdr:colOff>
      <xdr:row>1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95250"/>
          <a:ext cx="962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85725</xdr:rowOff>
    </xdr:from>
    <xdr:to>
      <xdr:col>1</xdr:col>
      <xdr:colOff>838200</xdr:colOff>
      <xdr:row>4</xdr:row>
      <xdr:rowOff>219075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85725"/>
          <a:ext cx="9525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1</xdr:col>
      <xdr:colOff>571500</xdr:colOff>
      <xdr:row>3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28575"/>
          <a:ext cx="923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77;&#1079;&#1076;&#1082;&#1072;%20&#1056;&#1040;%20&#1089;&#1077;&#1085;&#1090;&#1103;&#1073;&#1088;&#110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овый"/>
      <sheetName val="Тест пос"/>
      <sheetName val=" пони нач"/>
      <sheetName val="МП"/>
      <sheetName val="ППЮ КПЮ"/>
      <sheetName val="ППДА,Б,КПД"/>
      <sheetName val="мол 4 и ст"/>
      <sheetName val="хрень имени феи"/>
      <sheetName val="КЮ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4FED-34CC-4594-8468-9C3F9F2227A0}">
  <sheetPr>
    <pageSetUpPr fitToPage="1"/>
  </sheetPr>
  <dimension ref="A1:U16"/>
  <sheetViews>
    <sheetView tabSelected="1" view="pageBreakPreview" zoomScale="90" zoomScaleSheetLayoutView="90" workbookViewId="0" topLeftCell="A2">
      <selection activeCell="T10" sqref="T10"/>
    </sheetView>
  </sheetViews>
  <sheetFormatPr defaultColWidth="9.140625" defaultRowHeight="15"/>
  <cols>
    <col min="1" max="1" width="6.57421875" style="65" customWidth="1"/>
    <col min="2" max="2" width="20.140625" style="69" customWidth="1"/>
    <col min="3" max="3" width="9.140625" style="69" hidden="1" customWidth="1"/>
    <col min="4" max="4" width="7.8515625" style="65" hidden="1" customWidth="1"/>
    <col min="5" max="5" width="38.8515625" style="65" customWidth="1"/>
    <col min="6" max="7" width="9.140625" style="65" hidden="1" customWidth="1"/>
    <col min="8" max="8" width="24.57421875" style="65" customWidth="1"/>
    <col min="9" max="9" width="8.28125" style="67" customWidth="1"/>
    <col min="10" max="10" width="8.28125" style="65" customWidth="1"/>
    <col min="11" max="16" width="8.28125" style="68" customWidth="1"/>
    <col min="17" max="17" width="9.8515625" style="67" customWidth="1"/>
    <col min="18" max="18" width="9.8515625" style="68" customWidth="1"/>
    <col min="19" max="19" width="13.7109375" style="65" customWidth="1"/>
    <col min="20" max="20" width="9.140625" style="65" hidden="1" customWidth="1"/>
    <col min="21" max="21" width="9.140625" style="68" hidden="1" customWidth="1"/>
    <col min="22" max="249" width="8.8515625" style="65" customWidth="1"/>
    <col min="250" max="250" width="6.57421875" style="65" customWidth="1"/>
    <col min="251" max="251" width="20.140625" style="65" customWidth="1"/>
    <col min="252" max="252" width="9.140625" style="65" hidden="1" customWidth="1"/>
    <col min="253" max="253" width="7.8515625" style="65" customWidth="1"/>
    <col min="254" max="254" width="31.28125" style="65" customWidth="1"/>
    <col min="255" max="256" width="9.140625" style="65" hidden="1" customWidth="1"/>
    <col min="257" max="257" width="24.57421875" style="65" customWidth="1"/>
    <col min="258" max="265" width="8.28125" style="65" customWidth="1"/>
    <col min="266" max="267" width="9.8515625" style="65" customWidth="1"/>
    <col min="268" max="268" width="13.7109375" style="65" customWidth="1"/>
    <col min="269" max="270" width="9.140625" style="65" hidden="1" customWidth="1"/>
    <col min="271" max="505" width="8.8515625" style="65" customWidth="1"/>
    <col min="506" max="506" width="6.57421875" style="65" customWidth="1"/>
    <col min="507" max="507" width="20.140625" style="65" customWidth="1"/>
    <col min="508" max="508" width="9.140625" style="65" hidden="1" customWidth="1"/>
    <col min="509" max="509" width="7.8515625" style="65" customWidth="1"/>
    <col min="510" max="510" width="31.28125" style="65" customWidth="1"/>
    <col min="511" max="512" width="9.140625" style="65" hidden="1" customWidth="1"/>
    <col min="513" max="513" width="24.57421875" style="65" customWidth="1"/>
    <col min="514" max="521" width="8.28125" style="65" customWidth="1"/>
    <col min="522" max="523" width="9.8515625" style="65" customWidth="1"/>
    <col min="524" max="524" width="13.7109375" style="65" customWidth="1"/>
    <col min="525" max="526" width="9.140625" style="65" hidden="1" customWidth="1"/>
    <col min="527" max="761" width="8.8515625" style="65" customWidth="1"/>
    <col min="762" max="762" width="6.57421875" style="65" customWidth="1"/>
    <col min="763" max="763" width="20.140625" style="65" customWidth="1"/>
    <col min="764" max="764" width="9.140625" style="65" hidden="1" customWidth="1"/>
    <col min="765" max="765" width="7.8515625" style="65" customWidth="1"/>
    <col min="766" max="766" width="31.28125" style="65" customWidth="1"/>
    <col min="767" max="768" width="9.140625" style="65" hidden="1" customWidth="1"/>
    <col min="769" max="769" width="24.57421875" style="65" customWidth="1"/>
    <col min="770" max="777" width="8.28125" style="65" customWidth="1"/>
    <col min="778" max="779" width="9.8515625" style="65" customWidth="1"/>
    <col min="780" max="780" width="13.7109375" style="65" customWidth="1"/>
    <col min="781" max="782" width="9.140625" style="65" hidden="1" customWidth="1"/>
    <col min="783" max="1017" width="8.8515625" style="65" customWidth="1"/>
    <col min="1018" max="1018" width="6.57421875" style="65" customWidth="1"/>
    <col min="1019" max="1019" width="20.140625" style="65" customWidth="1"/>
    <col min="1020" max="1020" width="9.140625" style="65" hidden="1" customWidth="1"/>
    <col min="1021" max="1021" width="7.8515625" style="65" customWidth="1"/>
    <col min="1022" max="1022" width="31.28125" style="65" customWidth="1"/>
    <col min="1023" max="1024" width="9.140625" style="65" hidden="1" customWidth="1"/>
    <col min="1025" max="1025" width="24.57421875" style="65" customWidth="1"/>
    <col min="1026" max="1033" width="8.28125" style="65" customWidth="1"/>
    <col min="1034" max="1035" width="9.8515625" style="65" customWidth="1"/>
    <col min="1036" max="1036" width="13.7109375" style="65" customWidth="1"/>
    <col min="1037" max="1038" width="9.140625" style="65" hidden="1" customWidth="1"/>
    <col min="1039" max="1273" width="8.8515625" style="65" customWidth="1"/>
    <col min="1274" max="1274" width="6.57421875" style="65" customWidth="1"/>
    <col min="1275" max="1275" width="20.140625" style="65" customWidth="1"/>
    <col min="1276" max="1276" width="9.140625" style="65" hidden="1" customWidth="1"/>
    <col min="1277" max="1277" width="7.8515625" style="65" customWidth="1"/>
    <col min="1278" max="1278" width="31.28125" style="65" customWidth="1"/>
    <col min="1279" max="1280" width="9.140625" style="65" hidden="1" customWidth="1"/>
    <col min="1281" max="1281" width="24.57421875" style="65" customWidth="1"/>
    <col min="1282" max="1289" width="8.28125" style="65" customWidth="1"/>
    <col min="1290" max="1291" width="9.8515625" style="65" customWidth="1"/>
    <col min="1292" max="1292" width="13.7109375" style="65" customWidth="1"/>
    <col min="1293" max="1294" width="9.140625" style="65" hidden="1" customWidth="1"/>
    <col min="1295" max="1529" width="8.8515625" style="65" customWidth="1"/>
    <col min="1530" max="1530" width="6.57421875" style="65" customWidth="1"/>
    <col min="1531" max="1531" width="20.140625" style="65" customWidth="1"/>
    <col min="1532" max="1532" width="9.140625" style="65" hidden="1" customWidth="1"/>
    <col min="1533" max="1533" width="7.8515625" style="65" customWidth="1"/>
    <col min="1534" max="1534" width="31.28125" style="65" customWidth="1"/>
    <col min="1535" max="1536" width="9.140625" style="65" hidden="1" customWidth="1"/>
    <col min="1537" max="1537" width="24.57421875" style="65" customWidth="1"/>
    <col min="1538" max="1545" width="8.28125" style="65" customWidth="1"/>
    <col min="1546" max="1547" width="9.8515625" style="65" customWidth="1"/>
    <col min="1548" max="1548" width="13.7109375" style="65" customWidth="1"/>
    <col min="1549" max="1550" width="9.140625" style="65" hidden="1" customWidth="1"/>
    <col min="1551" max="1785" width="8.8515625" style="65" customWidth="1"/>
    <col min="1786" max="1786" width="6.57421875" style="65" customWidth="1"/>
    <col min="1787" max="1787" width="20.140625" style="65" customWidth="1"/>
    <col min="1788" max="1788" width="9.140625" style="65" hidden="1" customWidth="1"/>
    <col min="1789" max="1789" width="7.8515625" style="65" customWidth="1"/>
    <col min="1790" max="1790" width="31.28125" style="65" customWidth="1"/>
    <col min="1791" max="1792" width="9.140625" style="65" hidden="1" customWidth="1"/>
    <col min="1793" max="1793" width="24.57421875" style="65" customWidth="1"/>
    <col min="1794" max="1801" width="8.28125" style="65" customWidth="1"/>
    <col min="1802" max="1803" width="9.8515625" style="65" customWidth="1"/>
    <col min="1804" max="1804" width="13.7109375" style="65" customWidth="1"/>
    <col min="1805" max="1806" width="9.140625" style="65" hidden="1" customWidth="1"/>
    <col min="1807" max="2041" width="8.8515625" style="65" customWidth="1"/>
    <col min="2042" max="2042" width="6.57421875" style="65" customWidth="1"/>
    <col min="2043" max="2043" width="20.140625" style="65" customWidth="1"/>
    <col min="2044" max="2044" width="9.140625" style="65" hidden="1" customWidth="1"/>
    <col min="2045" max="2045" width="7.8515625" style="65" customWidth="1"/>
    <col min="2046" max="2046" width="31.28125" style="65" customWidth="1"/>
    <col min="2047" max="2048" width="9.140625" style="65" hidden="1" customWidth="1"/>
    <col min="2049" max="2049" width="24.57421875" style="65" customWidth="1"/>
    <col min="2050" max="2057" width="8.28125" style="65" customWidth="1"/>
    <col min="2058" max="2059" width="9.8515625" style="65" customWidth="1"/>
    <col min="2060" max="2060" width="13.7109375" style="65" customWidth="1"/>
    <col min="2061" max="2062" width="9.140625" style="65" hidden="1" customWidth="1"/>
    <col min="2063" max="2297" width="8.8515625" style="65" customWidth="1"/>
    <col min="2298" max="2298" width="6.57421875" style="65" customWidth="1"/>
    <col min="2299" max="2299" width="20.140625" style="65" customWidth="1"/>
    <col min="2300" max="2300" width="9.140625" style="65" hidden="1" customWidth="1"/>
    <col min="2301" max="2301" width="7.8515625" style="65" customWidth="1"/>
    <col min="2302" max="2302" width="31.28125" style="65" customWidth="1"/>
    <col min="2303" max="2304" width="9.140625" style="65" hidden="1" customWidth="1"/>
    <col min="2305" max="2305" width="24.57421875" style="65" customWidth="1"/>
    <col min="2306" max="2313" width="8.28125" style="65" customWidth="1"/>
    <col min="2314" max="2315" width="9.8515625" style="65" customWidth="1"/>
    <col min="2316" max="2316" width="13.7109375" style="65" customWidth="1"/>
    <col min="2317" max="2318" width="9.140625" style="65" hidden="1" customWidth="1"/>
    <col min="2319" max="2553" width="8.8515625" style="65" customWidth="1"/>
    <col min="2554" max="2554" width="6.57421875" style="65" customWidth="1"/>
    <col min="2555" max="2555" width="20.140625" style="65" customWidth="1"/>
    <col min="2556" max="2556" width="9.140625" style="65" hidden="1" customWidth="1"/>
    <col min="2557" max="2557" width="7.8515625" style="65" customWidth="1"/>
    <col min="2558" max="2558" width="31.28125" style="65" customWidth="1"/>
    <col min="2559" max="2560" width="9.140625" style="65" hidden="1" customWidth="1"/>
    <col min="2561" max="2561" width="24.57421875" style="65" customWidth="1"/>
    <col min="2562" max="2569" width="8.28125" style="65" customWidth="1"/>
    <col min="2570" max="2571" width="9.8515625" style="65" customWidth="1"/>
    <col min="2572" max="2572" width="13.7109375" style="65" customWidth="1"/>
    <col min="2573" max="2574" width="9.140625" style="65" hidden="1" customWidth="1"/>
    <col min="2575" max="2809" width="8.8515625" style="65" customWidth="1"/>
    <col min="2810" max="2810" width="6.57421875" style="65" customWidth="1"/>
    <col min="2811" max="2811" width="20.140625" style="65" customWidth="1"/>
    <col min="2812" max="2812" width="9.140625" style="65" hidden="1" customWidth="1"/>
    <col min="2813" max="2813" width="7.8515625" style="65" customWidth="1"/>
    <col min="2814" max="2814" width="31.28125" style="65" customWidth="1"/>
    <col min="2815" max="2816" width="9.140625" style="65" hidden="1" customWidth="1"/>
    <col min="2817" max="2817" width="24.57421875" style="65" customWidth="1"/>
    <col min="2818" max="2825" width="8.28125" style="65" customWidth="1"/>
    <col min="2826" max="2827" width="9.8515625" style="65" customWidth="1"/>
    <col min="2828" max="2828" width="13.7109375" style="65" customWidth="1"/>
    <col min="2829" max="2830" width="9.140625" style="65" hidden="1" customWidth="1"/>
    <col min="2831" max="3065" width="8.8515625" style="65" customWidth="1"/>
    <col min="3066" max="3066" width="6.57421875" style="65" customWidth="1"/>
    <col min="3067" max="3067" width="20.140625" style="65" customWidth="1"/>
    <col min="3068" max="3068" width="9.140625" style="65" hidden="1" customWidth="1"/>
    <col min="3069" max="3069" width="7.8515625" style="65" customWidth="1"/>
    <col min="3070" max="3070" width="31.28125" style="65" customWidth="1"/>
    <col min="3071" max="3072" width="9.140625" style="65" hidden="1" customWidth="1"/>
    <col min="3073" max="3073" width="24.57421875" style="65" customWidth="1"/>
    <col min="3074" max="3081" width="8.28125" style="65" customWidth="1"/>
    <col min="3082" max="3083" width="9.8515625" style="65" customWidth="1"/>
    <col min="3084" max="3084" width="13.7109375" style="65" customWidth="1"/>
    <col min="3085" max="3086" width="9.140625" style="65" hidden="1" customWidth="1"/>
    <col min="3087" max="3321" width="8.8515625" style="65" customWidth="1"/>
    <col min="3322" max="3322" width="6.57421875" style="65" customWidth="1"/>
    <col min="3323" max="3323" width="20.140625" style="65" customWidth="1"/>
    <col min="3324" max="3324" width="9.140625" style="65" hidden="1" customWidth="1"/>
    <col min="3325" max="3325" width="7.8515625" style="65" customWidth="1"/>
    <col min="3326" max="3326" width="31.28125" style="65" customWidth="1"/>
    <col min="3327" max="3328" width="9.140625" style="65" hidden="1" customWidth="1"/>
    <col min="3329" max="3329" width="24.57421875" style="65" customWidth="1"/>
    <col min="3330" max="3337" width="8.28125" style="65" customWidth="1"/>
    <col min="3338" max="3339" width="9.8515625" style="65" customWidth="1"/>
    <col min="3340" max="3340" width="13.7109375" style="65" customWidth="1"/>
    <col min="3341" max="3342" width="9.140625" style="65" hidden="1" customWidth="1"/>
    <col min="3343" max="3577" width="8.8515625" style="65" customWidth="1"/>
    <col min="3578" max="3578" width="6.57421875" style="65" customWidth="1"/>
    <col min="3579" max="3579" width="20.140625" style="65" customWidth="1"/>
    <col min="3580" max="3580" width="9.140625" style="65" hidden="1" customWidth="1"/>
    <col min="3581" max="3581" width="7.8515625" style="65" customWidth="1"/>
    <col min="3582" max="3582" width="31.28125" style="65" customWidth="1"/>
    <col min="3583" max="3584" width="9.140625" style="65" hidden="1" customWidth="1"/>
    <col min="3585" max="3585" width="24.57421875" style="65" customWidth="1"/>
    <col min="3586" max="3593" width="8.28125" style="65" customWidth="1"/>
    <col min="3594" max="3595" width="9.8515625" style="65" customWidth="1"/>
    <col min="3596" max="3596" width="13.7109375" style="65" customWidth="1"/>
    <col min="3597" max="3598" width="9.140625" style="65" hidden="1" customWidth="1"/>
    <col min="3599" max="3833" width="8.8515625" style="65" customWidth="1"/>
    <col min="3834" max="3834" width="6.57421875" style="65" customWidth="1"/>
    <col min="3835" max="3835" width="20.140625" style="65" customWidth="1"/>
    <col min="3836" max="3836" width="9.140625" style="65" hidden="1" customWidth="1"/>
    <col min="3837" max="3837" width="7.8515625" style="65" customWidth="1"/>
    <col min="3838" max="3838" width="31.28125" style="65" customWidth="1"/>
    <col min="3839" max="3840" width="9.140625" style="65" hidden="1" customWidth="1"/>
    <col min="3841" max="3841" width="24.57421875" style="65" customWidth="1"/>
    <col min="3842" max="3849" width="8.28125" style="65" customWidth="1"/>
    <col min="3850" max="3851" width="9.8515625" style="65" customWidth="1"/>
    <col min="3852" max="3852" width="13.7109375" style="65" customWidth="1"/>
    <col min="3853" max="3854" width="9.140625" style="65" hidden="1" customWidth="1"/>
    <col min="3855" max="4089" width="8.8515625" style="65" customWidth="1"/>
    <col min="4090" max="4090" width="6.57421875" style="65" customWidth="1"/>
    <col min="4091" max="4091" width="20.140625" style="65" customWidth="1"/>
    <col min="4092" max="4092" width="9.140625" style="65" hidden="1" customWidth="1"/>
    <col min="4093" max="4093" width="7.8515625" style="65" customWidth="1"/>
    <col min="4094" max="4094" width="31.28125" style="65" customWidth="1"/>
    <col min="4095" max="4096" width="9.140625" style="65" hidden="1" customWidth="1"/>
    <col min="4097" max="4097" width="24.57421875" style="65" customWidth="1"/>
    <col min="4098" max="4105" width="8.28125" style="65" customWidth="1"/>
    <col min="4106" max="4107" width="9.8515625" style="65" customWidth="1"/>
    <col min="4108" max="4108" width="13.7109375" style="65" customWidth="1"/>
    <col min="4109" max="4110" width="9.140625" style="65" hidden="1" customWidth="1"/>
    <col min="4111" max="4345" width="8.8515625" style="65" customWidth="1"/>
    <col min="4346" max="4346" width="6.57421875" style="65" customWidth="1"/>
    <col min="4347" max="4347" width="20.140625" style="65" customWidth="1"/>
    <col min="4348" max="4348" width="9.140625" style="65" hidden="1" customWidth="1"/>
    <col min="4349" max="4349" width="7.8515625" style="65" customWidth="1"/>
    <col min="4350" max="4350" width="31.28125" style="65" customWidth="1"/>
    <col min="4351" max="4352" width="9.140625" style="65" hidden="1" customWidth="1"/>
    <col min="4353" max="4353" width="24.57421875" style="65" customWidth="1"/>
    <col min="4354" max="4361" width="8.28125" style="65" customWidth="1"/>
    <col min="4362" max="4363" width="9.8515625" style="65" customWidth="1"/>
    <col min="4364" max="4364" width="13.7109375" style="65" customWidth="1"/>
    <col min="4365" max="4366" width="9.140625" style="65" hidden="1" customWidth="1"/>
    <col min="4367" max="4601" width="8.8515625" style="65" customWidth="1"/>
    <col min="4602" max="4602" width="6.57421875" style="65" customWidth="1"/>
    <col min="4603" max="4603" width="20.140625" style="65" customWidth="1"/>
    <col min="4604" max="4604" width="9.140625" style="65" hidden="1" customWidth="1"/>
    <col min="4605" max="4605" width="7.8515625" style="65" customWidth="1"/>
    <col min="4606" max="4606" width="31.28125" style="65" customWidth="1"/>
    <col min="4607" max="4608" width="9.140625" style="65" hidden="1" customWidth="1"/>
    <col min="4609" max="4609" width="24.57421875" style="65" customWidth="1"/>
    <col min="4610" max="4617" width="8.28125" style="65" customWidth="1"/>
    <col min="4618" max="4619" width="9.8515625" style="65" customWidth="1"/>
    <col min="4620" max="4620" width="13.7109375" style="65" customWidth="1"/>
    <col min="4621" max="4622" width="9.140625" style="65" hidden="1" customWidth="1"/>
    <col min="4623" max="4857" width="8.8515625" style="65" customWidth="1"/>
    <col min="4858" max="4858" width="6.57421875" style="65" customWidth="1"/>
    <col min="4859" max="4859" width="20.140625" style="65" customWidth="1"/>
    <col min="4860" max="4860" width="9.140625" style="65" hidden="1" customWidth="1"/>
    <col min="4861" max="4861" width="7.8515625" style="65" customWidth="1"/>
    <col min="4862" max="4862" width="31.28125" style="65" customWidth="1"/>
    <col min="4863" max="4864" width="9.140625" style="65" hidden="1" customWidth="1"/>
    <col min="4865" max="4865" width="24.57421875" style="65" customWidth="1"/>
    <col min="4866" max="4873" width="8.28125" style="65" customWidth="1"/>
    <col min="4874" max="4875" width="9.8515625" style="65" customWidth="1"/>
    <col min="4876" max="4876" width="13.7109375" style="65" customWidth="1"/>
    <col min="4877" max="4878" width="9.140625" style="65" hidden="1" customWidth="1"/>
    <col min="4879" max="5113" width="8.8515625" style="65" customWidth="1"/>
    <col min="5114" max="5114" width="6.57421875" style="65" customWidth="1"/>
    <col min="5115" max="5115" width="20.140625" style="65" customWidth="1"/>
    <col min="5116" max="5116" width="9.140625" style="65" hidden="1" customWidth="1"/>
    <col min="5117" max="5117" width="7.8515625" style="65" customWidth="1"/>
    <col min="5118" max="5118" width="31.28125" style="65" customWidth="1"/>
    <col min="5119" max="5120" width="9.140625" style="65" hidden="1" customWidth="1"/>
    <col min="5121" max="5121" width="24.57421875" style="65" customWidth="1"/>
    <col min="5122" max="5129" width="8.28125" style="65" customWidth="1"/>
    <col min="5130" max="5131" width="9.8515625" style="65" customWidth="1"/>
    <col min="5132" max="5132" width="13.7109375" style="65" customWidth="1"/>
    <col min="5133" max="5134" width="9.140625" style="65" hidden="1" customWidth="1"/>
    <col min="5135" max="5369" width="8.8515625" style="65" customWidth="1"/>
    <col min="5370" max="5370" width="6.57421875" style="65" customWidth="1"/>
    <col min="5371" max="5371" width="20.140625" style="65" customWidth="1"/>
    <col min="5372" max="5372" width="9.140625" style="65" hidden="1" customWidth="1"/>
    <col min="5373" max="5373" width="7.8515625" style="65" customWidth="1"/>
    <col min="5374" max="5374" width="31.28125" style="65" customWidth="1"/>
    <col min="5375" max="5376" width="9.140625" style="65" hidden="1" customWidth="1"/>
    <col min="5377" max="5377" width="24.57421875" style="65" customWidth="1"/>
    <col min="5378" max="5385" width="8.28125" style="65" customWidth="1"/>
    <col min="5386" max="5387" width="9.8515625" style="65" customWidth="1"/>
    <col min="5388" max="5388" width="13.7109375" style="65" customWidth="1"/>
    <col min="5389" max="5390" width="9.140625" style="65" hidden="1" customWidth="1"/>
    <col min="5391" max="5625" width="8.8515625" style="65" customWidth="1"/>
    <col min="5626" max="5626" width="6.57421875" style="65" customWidth="1"/>
    <col min="5627" max="5627" width="20.140625" style="65" customWidth="1"/>
    <col min="5628" max="5628" width="9.140625" style="65" hidden="1" customWidth="1"/>
    <col min="5629" max="5629" width="7.8515625" style="65" customWidth="1"/>
    <col min="5630" max="5630" width="31.28125" style="65" customWidth="1"/>
    <col min="5631" max="5632" width="9.140625" style="65" hidden="1" customWidth="1"/>
    <col min="5633" max="5633" width="24.57421875" style="65" customWidth="1"/>
    <col min="5634" max="5641" width="8.28125" style="65" customWidth="1"/>
    <col min="5642" max="5643" width="9.8515625" style="65" customWidth="1"/>
    <col min="5644" max="5644" width="13.7109375" style="65" customWidth="1"/>
    <col min="5645" max="5646" width="9.140625" style="65" hidden="1" customWidth="1"/>
    <col min="5647" max="5881" width="8.8515625" style="65" customWidth="1"/>
    <col min="5882" max="5882" width="6.57421875" style="65" customWidth="1"/>
    <col min="5883" max="5883" width="20.140625" style="65" customWidth="1"/>
    <col min="5884" max="5884" width="9.140625" style="65" hidden="1" customWidth="1"/>
    <col min="5885" max="5885" width="7.8515625" style="65" customWidth="1"/>
    <col min="5886" max="5886" width="31.28125" style="65" customWidth="1"/>
    <col min="5887" max="5888" width="9.140625" style="65" hidden="1" customWidth="1"/>
    <col min="5889" max="5889" width="24.57421875" style="65" customWidth="1"/>
    <col min="5890" max="5897" width="8.28125" style="65" customWidth="1"/>
    <col min="5898" max="5899" width="9.8515625" style="65" customWidth="1"/>
    <col min="5900" max="5900" width="13.7109375" style="65" customWidth="1"/>
    <col min="5901" max="5902" width="9.140625" style="65" hidden="1" customWidth="1"/>
    <col min="5903" max="6137" width="8.8515625" style="65" customWidth="1"/>
    <col min="6138" max="6138" width="6.57421875" style="65" customWidth="1"/>
    <col min="6139" max="6139" width="20.140625" style="65" customWidth="1"/>
    <col min="6140" max="6140" width="9.140625" style="65" hidden="1" customWidth="1"/>
    <col min="6141" max="6141" width="7.8515625" style="65" customWidth="1"/>
    <col min="6142" max="6142" width="31.28125" style="65" customWidth="1"/>
    <col min="6143" max="6144" width="9.140625" style="65" hidden="1" customWidth="1"/>
    <col min="6145" max="6145" width="24.57421875" style="65" customWidth="1"/>
    <col min="6146" max="6153" width="8.28125" style="65" customWidth="1"/>
    <col min="6154" max="6155" width="9.8515625" style="65" customWidth="1"/>
    <col min="6156" max="6156" width="13.7109375" style="65" customWidth="1"/>
    <col min="6157" max="6158" width="9.140625" style="65" hidden="1" customWidth="1"/>
    <col min="6159" max="6393" width="8.8515625" style="65" customWidth="1"/>
    <col min="6394" max="6394" width="6.57421875" style="65" customWidth="1"/>
    <col min="6395" max="6395" width="20.140625" style="65" customWidth="1"/>
    <col min="6396" max="6396" width="9.140625" style="65" hidden="1" customWidth="1"/>
    <col min="6397" max="6397" width="7.8515625" style="65" customWidth="1"/>
    <col min="6398" max="6398" width="31.28125" style="65" customWidth="1"/>
    <col min="6399" max="6400" width="9.140625" style="65" hidden="1" customWidth="1"/>
    <col min="6401" max="6401" width="24.57421875" style="65" customWidth="1"/>
    <col min="6402" max="6409" width="8.28125" style="65" customWidth="1"/>
    <col min="6410" max="6411" width="9.8515625" style="65" customWidth="1"/>
    <col min="6412" max="6412" width="13.7109375" style="65" customWidth="1"/>
    <col min="6413" max="6414" width="9.140625" style="65" hidden="1" customWidth="1"/>
    <col min="6415" max="6649" width="8.8515625" style="65" customWidth="1"/>
    <col min="6650" max="6650" width="6.57421875" style="65" customWidth="1"/>
    <col min="6651" max="6651" width="20.140625" style="65" customWidth="1"/>
    <col min="6652" max="6652" width="9.140625" style="65" hidden="1" customWidth="1"/>
    <col min="6653" max="6653" width="7.8515625" style="65" customWidth="1"/>
    <col min="6654" max="6654" width="31.28125" style="65" customWidth="1"/>
    <col min="6655" max="6656" width="9.140625" style="65" hidden="1" customWidth="1"/>
    <col min="6657" max="6657" width="24.57421875" style="65" customWidth="1"/>
    <col min="6658" max="6665" width="8.28125" style="65" customWidth="1"/>
    <col min="6666" max="6667" width="9.8515625" style="65" customWidth="1"/>
    <col min="6668" max="6668" width="13.7109375" style="65" customWidth="1"/>
    <col min="6669" max="6670" width="9.140625" style="65" hidden="1" customWidth="1"/>
    <col min="6671" max="6905" width="8.8515625" style="65" customWidth="1"/>
    <col min="6906" max="6906" width="6.57421875" style="65" customWidth="1"/>
    <col min="6907" max="6907" width="20.140625" style="65" customWidth="1"/>
    <col min="6908" max="6908" width="9.140625" style="65" hidden="1" customWidth="1"/>
    <col min="6909" max="6909" width="7.8515625" style="65" customWidth="1"/>
    <col min="6910" max="6910" width="31.28125" style="65" customWidth="1"/>
    <col min="6911" max="6912" width="9.140625" style="65" hidden="1" customWidth="1"/>
    <col min="6913" max="6913" width="24.57421875" style="65" customWidth="1"/>
    <col min="6914" max="6921" width="8.28125" style="65" customWidth="1"/>
    <col min="6922" max="6923" width="9.8515625" style="65" customWidth="1"/>
    <col min="6924" max="6924" width="13.7109375" style="65" customWidth="1"/>
    <col min="6925" max="6926" width="9.140625" style="65" hidden="1" customWidth="1"/>
    <col min="6927" max="7161" width="8.8515625" style="65" customWidth="1"/>
    <col min="7162" max="7162" width="6.57421875" style="65" customWidth="1"/>
    <col min="7163" max="7163" width="20.140625" style="65" customWidth="1"/>
    <col min="7164" max="7164" width="9.140625" style="65" hidden="1" customWidth="1"/>
    <col min="7165" max="7165" width="7.8515625" style="65" customWidth="1"/>
    <col min="7166" max="7166" width="31.28125" style="65" customWidth="1"/>
    <col min="7167" max="7168" width="9.140625" style="65" hidden="1" customWidth="1"/>
    <col min="7169" max="7169" width="24.57421875" style="65" customWidth="1"/>
    <col min="7170" max="7177" width="8.28125" style="65" customWidth="1"/>
    <col min="7178" max="7179" width="9.8515625" style="65" customWidth="1"/>
    <col min="7180" max="7180" width="13.7109375" style="65" customWidth="1"/>
    <col min="7181" max="7182" width="9.140625" style="65" hidden="1" customWidth="1"/>
    <col min="7183" max="7417" width="8.8515625" style="65" customWidth="1"/>
    <col min="7418" max="7418" width="6.57421875" style="65" customWidth="1"/>
    <col min="7419" max="7419" width="20.140625" style="65" customWidth="1"/>
    <col min="7420" max="7420" width="9.140625" style="65" hidden="1" customWidth="1"/>
    <col min="7421" max="7421" width="7.8515625" style="65" customWidth="1"/>
    <col min="7422" max="7422" width="31.28125" style="65" customWidth="1"/>
    <col min="7423" max="7424" width="9.140625" style="65" hidden="1" customWidth="1"/>
    <col min="7425" max="7425" width="24.57421875" style="65" customWidth="1"/>
    <col min="7426" max="7433" width="8.28125" style="65" customWidth="1"/>
    <col min="7434" max="7435" width="9.8515625" style="65" customWidth="1"/>
    <col min="7436" max="7436" width="13.7109375" style="65" customWidth="1"/>
    <col min="7437" max="7438" width="9.140625" style="65" hidden="1" customWidth="1"/>
    <col min="7439" max="7673" width="8.8515625" style="65" customWidth="1"/>
    <col min="7674" max="7674" width="6.57421875" style="65" customWidth="1"/>
    <col min="7675" max="7675" width="20.140625" style="65" customWidth="1"/>
    <col min="7676" max="7676" width="9.140625" style="65" hidden="1" customWidth="1"/>
    <col min="7677" max="7677" width="7.8515625" style="65" customWidth="1"/>
    <col min="7678" max="7678" width="31.28125" style="65" customWidth="1"/>
    <col min="7679" max="7680" width="9.140625" style="65" hidden="1" customWidth="1"/>
    <col min="7681" max="7681" width="24.57421875" style="65" customWidth="1"/>
    <col min="7682" max="7689" width="8.28125" style="65" customWidth="1"/>
    <col min="7690" max="7691" width="9.8515625" style="65" customWidth="1"/>
    <col min="7692" max="7692" width="13.7109375" style="65" customWidth="1"/>
    <col min="7693" max="7694" width="9.140625" style="65" hidden="1" customWidth="1"/>
    <col min="7695" max="7929" width="8.8515625" style="65" customWidth="1"/>
    <col min="7930" max="7930" width="6.57421875" style="65" customWidth="1"/>
    <col min="7931" max="7931" width="20.140625" style="65" customWidth="1"/>
    <col min="7932" max="7932" width="9.140625" style="65" hidden="1" customWidth="1"/>
    <col min="7933" max="7933" width="7.8515625" style="65" customWidth="1"/>
    <col min="7934" max="7934" width="31.28125" style="65" customWidth="1"/>
    <col min="7935" max="7936" width="9.140625" style="65" hidden="1" customWidth="1"/>
    <col min="7937" max="7937" width="24.57421875" style="65" customWidth="1"/>
    <col min="7938" max="7945" width="8.28125" style="65" customWidth="1"/>
    <col min="7946" max="7947" width="9.8515625" style="65" customWidth="1"/>
    <col min="7948" max="7948" width="13.7109375" style="65" customWidth="1"/>
    <col min="7949" max="7950" width="9.140625" style="65" hidden="1" customWidth="1"/>
    <col min="7951" max="8185" width="8.8515625" style="65" customWidth="1"/>
    <col min="8186" max="8186" width="6.57421875" style="65" customWidth="1"/>
    <col min="8187" max="8187" width="20.140625" style="65" customWidth="1"/>
    <col min="8188" max="8188" width="9.140625" style="65" hidden="1" customWidth="1"/>
    <col min="8189" max="8189" width="7.8515625" style="65" customWidth="1"/>
    <col min="8190" max="8190" width="31.28125" style="65" customWidth="1"/>
    <col min="8191" max="8192" width="9.140625" style="65" hidden="1" customWidth="1"/>
    <col min="8193" max="8193" width="24.57421875" style="65" customWidth="1"/>
    <col min="8194" max="8201" width="8.28125" style="65" customWidth="1"/>
    <col min="8202" max="8203" width="9.8515625" style="65" customWidth="1"/>
    <col min="8204" max="8204" width="13.7109375" style="65" customWidth="1"/>
    <col min="8205" max="8206" width="9.140625" style="65" hidden="1" customWidth="1"/>
    <col min="8207" max="8441" width="8.8515625" style="65" customWidth="1"/>
    <col min="8442" max="8442" width="6.57421875" style="65" customWidth="1"/>
    <col min="8443" max="8443" width="20.140625" style="65" customWidth="1"/>
    <col min="8444" max="8444" width="9.140625" style="65" hidden="1" customWidth="1"/>
    <col min="8445" max="8445" width="7.8515625" style="65" customWidth="1"/>
    <col min="8446" max="8446" width="31.28125" style="65" customWidth="1"/>
    <col min="8447" max="8448" width="9.140625" style="65" hidden="1" customWidth="1"/>
    <col min="8449" max="8449" width="24.57421875" style="65" customWidth="1"/>
    <col min="8450" max="8457" width="8.28125" style="65" customWidth="1"/>
    <col min="8458" max="8459" width="9.8515625" style="65" customWidth="1"/>
    <col min="8460" max="8460" width="13.7109375" style="65" customWidth="1"/>
    <col min="8461" max="8462" width="9.140625" style="65" hidden="1" customWidth="1"/>
    <col min="8463" max="8697" width="8.8515625" style="65" customWidth="1"/>
    <col min="8698" max="8698" width="6.57421875" style="65" customWidth="1"/>
    <col min="8699" max="8699" width="20.140625" style="65" customWidth="1"/>
    <col min="8700" max="8700" width="9.140625" style="65" hidden="1" customWidth="1"/>
    <col min="8701" max="8701" width="7.8515625" style="65" customWidth="1"/>
    <col min="8702" max="8702" width="31.28125" style="65" customWidth="1"/>
    <col min="8703" max="8704" width="9.140625" style="65" hidden="1" customWidth="1"/>
    <col min="8705" max="8705" width="24.57421875" style="65" customWidth="1"/>
    <col min="8706" max="8713" width="8.28125" style="65" customWidth="1"/>
    <col min="8714" max="8715" width="9.8515625" style="65" customWidth="1"/>
    <col min="8716" max="8716" width="13.7109375" style="65" customWidth="1"/>
    <col min="8717" max="8718" width="9.140625" style="65" hidden="1" customWidth="1"/>
    <col min="8719" max="8953" width="8.8515625" style="65" customWidth="1"/>
    <col min="8954" max="8954" width="6.57421875" style="65" customWidth="1"/>
    <col min="8955" max="8955" width="20.140625" style="65" customWidth="1"/>
    <col min="8956" max="8956" width="9.140625" style="65" hidden="1" customWidth="1"/>
    <col min="8957" max="8957" width="7.8515625" style="65" customWidth="1"/>
    <col min="8958" max="8958" width="31.28125" style="65" customWidth="1"/>
    <col min="8959" max="8960" width="9.140625" style="65" hidden="1" customWidth="1"/>
    <col min="8961" max="8961" width="24.57421875" style="65" customWidth="1"/>
    <col min="8962" max="8969" width="8.28125" style="65" customWidth="1"/>
    <col min="8970" max="8971" width="9.8515625" style="65" customWidth="1"/>
    <col min="8972" max="8972" width="13.7109375" style="65" customWidth="1"/>
    <col min="8973" max="8974" width="9.140625" style="65" hidden="1" customWidth="1"/>
    <col min="8975" max="9209" width="8.8515625" style="65" customWidth="1"/>
    <col min="9210" max="9210" width="6.57421875" style="65" customWidth="1"/>
    <col min="9211" max="9211" width="20.140625" style="65" customWidth="1"/>
    <col min="9212" max="9212" width="9.140625" style="65" hidden="1" customWidth="1"/>
    <col min="9213" max="9213" width="7.8515625" style="65" customWidth="1"/>
    <col min="9214" max="9214" width="31.28125" style="65" customWidth="1"/>
    <col min="9215" max="9216" width="9.140625" style="65" hidden="1" customWidth="1"/>
    <col min="9217" max="9217" width="24.57421875" style="65" customWidth="1"/>
    <col min="9218" max="9225" width="8.28125" style="65" customWidth="1"/>
    <col min="9226" max="9227" width="9.8515625" style="65" customWidth="1"/>
    <col min="9228" max="9228" width="13.7109375" style="65" customWidth="1"/>
    <col min="9229" max="9230" width="9.140625" style="65" hidden="1" customWidth="1"/>
    <col min="9231" max="9465" width="8.8515625" style="65" customWidth="1"/>
    <col min="9466" max="9466" width="6.57421875" style="65" customWidth="1"/>
    <col min="9467" max="9467" width="20.140625" style="65" customWidth="1"/>
    <col min="9468" max="9468" width="9.140625" style="65" hidden="1" customWidth="1"/>
    <col min="9469" max="9469" width="7.8515625" style="65" customWidth="1"/>
    <col min="9470" max="9470" width="31.28125" style="65" customWidth="1"/>
    <col min="9471" max="9472" width="9.140625" style="65" hidden="1" customWidth="1"/>
    <col min="9473" max="9473" width="24.57421875" style="65" customWidth="1"/>
    <col min="9474" max="9481" width="8.28125" style="65" customWidth="1"/>
    <col min="9482" max="9483" width="9.8515625" style="65" customWidth="1"/>
    <col min="9484" max="9484" width="13.7109375" style="65" customWidth="1"/>
    <col min="9485" max="9486" width="9.140625" style="65" hidden="1" customWidth="1"/>
    <col min="9487" max="9721" width="8.8515625" style="65" customWidth="1"/>
    <col min="9722" max="9722" width="6.57421875" style="65" customWidth="1"/>
    <col min="9723" max="9723" width="20.140625" style="65" customWidth="1"/>
    <col min="9724" max="9724" width="9.140625" style="65" hidden="1" customWidth="1"/>
    <col min="9725" max="9725" width="7.8515625" style="65" customWidth="1"/>
    <col min="9726" max="9726" width="31.28125" style="65" customWidth="1"/>
    <col min="9727" max="9728" width="9.140625" style="65" hidden="1" customWidth="1"/>
    <col min="9729" max="9729" width="24.57421875" style="65" customWidth="1"/>
    <col min="9730" max="9737" width="8.28125" style="65" customWidth="1"/>
    <col min="9738" max="9739" width="9.8515625" style="65" customWidth="1"/>
    <col min="9740" max="9740" width="13.7109375" style="65" customWidth="1"/>
    <col min="9741" max="9742" width="9.140625" style="65" hidden="1" customWidth="1"/>
    <col min="9743" max="9977" width="8.8515625" style="65" customWidth="1"/>
    <col min="9978" max="9978" width="6.57421875" style="65" customWidth="1"/>
    <col min="9979" max="9979" width="20.140625" style="65" customWidth="1"/>
    <col min="9980" max="9980" width="9.140625" style="65" hidden="1" customWidth="1"/>
    <col min="9981" max="9981" width="7.8515625" style="65" customWidth="1"/>
    <col min="9982" max="9982" width="31.28125" style="65" customWidth="1"/>
    <col min="9983" max="9984" width="9.140625" style="65" hidden="1" customWidth="1"/>
    <col min="9985" max="9985" width="24.57421875" style="65" customWidth="1"/>
    <col min="9986" max="9993" width="8.28125" style="65" customWidth="1"/>
    <col min="9994" max="9995" width="9.8515625" style="65" customWidth="1"/>
    <col min="9996" max="9996" width="13.7109375" style="65" customWidth="1"/>
    <col min="9997" max="9998" width="9.140625" style="65" hidden="1" customWidth="1"/>
    <col min="9999" max="10233" width="8.8515625" style="65" customWidth="1"/>
    <col min="10234" max="10234" width="6.57421875" style="65" customWidth="1"/>
    <col min="10235" max="10235" width="20.140625" style="65" customWidth="1"/>
    <col min="10236" max="10236" width="9.140625" style="65" hidden="1" customWidth="1"/>
    <col min="10237" max="10237" width="7.8515625" style="65" customWidth="1"/>
    <col min="10238" max="10238" width="31.28125" style="65" customWidth="1"/>
    <col min="10239" max="10240" width="9.140625" style="65" hidden="1" customWidth="1"/>
    <col min="10241" max="10241" width="24.57421875" style="65" customWidth="1"/>
    <col min="10242" max="10249" width="8.28125" style="65" customWidth="1"/>
    <col min="10250" max="10251" width="9.8515625" style="65" customWidth="1"/>
    <col min="10252" max="10252" width="13.7109375" style="65" customWidth="1"/>
    <col min="10253" max="10254" width="9.140625" style="65" hidden="1" customWidth="1"/>
    <col min="10255" max="10489" width="8.8515625" style="65" customWidth="1"/>
    <col min="10490" max="10490" width="6.57421875" style="65" customWidth="1"/>
    <col min="10491" max="10491" width="20.140625" style="65" customWidth="1"/>
    <col min="10492" max="10492" width="9.140625" style="65" hidden="1" customWidth="1"/>
    <col min="10493" max="10493" width="7.8515625" style="65" customWidth="1"/>
    <col min="10494" max="10494" width="31.28125" style="65" customWidth="1"/>
    <col min="10495" max="10496" width="9.140625" style="65" hidden="1" customWidth="1"/>
    <col min="10497" max="10497" width="24.57421875" style="65" customWidth="1"/>
    <col min="10498" max="10505" width="8.28125" style="65" customWidth="1"/>
    <col min="10506" max="10507" width="9.8515625" style="65" customWidth="1"/>
    <col min="10508" max="10508" width="13.7109375" style="65" customWidth="1"/>
    <col min="10509" max="10510" width="9.140625" style="65" hidden="1" customWidth="1"/>
    <col min="10511" max="10745" width="8.8515625" style="65" customWidth="1"/>
    <col min="10746" max="10746" width="6.57421875" style="65" customWidth="1"/>
    <col min="10747" max="10747" width="20.140625" style="65" customWidth="1"/>
    <col min="10748" max="10748" width="9.140625" style="65" hidden="1" customWidth="1"/>
    <col min="10749" max="10749" width="7.8515625" style="65" customWidth="1"/>
    <col min="10750" max="10750" width="31.28125" style="65" customWidth="1"/>
    <col min="10751" max="10752" width="9.140625" style="65" hidden="1" customWidth="1"/>
    <col min="10753" max="10753" width="24.57421875" style="65" customWidth="1"/>
    <col min="10754" max="10761" width="8.28125" style="65" customWidth="1"/>
    <col min="10762" max="10763" width="9.8515625" style="65" customWidth="1"/>
    <col min="10764" max="10764" width="13.7109375" style="65" customWidth="1"/>
    <col min="10765" max="10766" width="9.140625" style="65" hidden="1" customWidth="1"/>
    <col min="10767" max="11001" width="8.8515625" style="65" customWidth="1"/>
    <col min="11002" max="11002" width="6.57421875" style="65" customWidth="1"/>
    <col min="11003" max="11003" width="20.140625" style="65" customWidth="1"/>
    <col min="11004" max="11004" width="9.140625" style="65" hidden="1" customWidth="1"/>
    <col min="11005" max="11005" width="7.8515625" style="65" customWidth="1"/>
    <col min="11006" max="11006" width="31.28125" style="65" customWidth="1"/>
    <col min="11007" max="11008" width="9.140625" style="65" hidden="1" customWidth="1"/>
    <col min="11009" max="11009" width="24.57421875" style="65" customWidth="1"/>
    <col min="11010" max="11017" width="8.28125" style="65" customWidth="1"/>
    <col min="11018" max="11019" width="9.8515625" style="65" customWidth="1"/>
    <col min="11020" max="11020" width="13.7109375" style="65" customWidth="1"/>
    <col min="11021" max="11022" width="9.140625" style="65" hidden="1" customWidth="1"/>
    <col min="11023" max="11257" width="8.8515625" style="65" customWidth="1"/>
    <col min="11258" max="11258" width="6.57421875" style="65" customWidth="1"/>
    <col min="11259" max="11259" width="20.140625" style="65" customWidth="1"/>
    <col min="11260" max="11260" width="9.140625" style="65" hidden="1" customWidth="1"/>
    <col min="11261" max="11261" width="7.8515625" style="65" customWidth="1"/>
    <col min="11262" max="11262" width="31.28125" style="65" customWidth="1"/>
    <col min="11263" max="11264" width="9.140625" style="65" hidden="1" customWidth="1"/>
    <col min="11265" max="11265" width="24.57421875" style="65" customWidth="1"/>
    <col min="11266" max="11273" width="8.28125" style="65" customWidth="1"/>
    <col min="11274" max="11275" width="9.8515625" style="65" customWidth="1"/>
    <col min="11276" max="11276" width="13.7109375" style="65" customWidth="1"/>
    <col min="11277" max="11278" width="9.140625" style="65" hidden="1" customWidth="1"/>
    <col min="11279" max="11513" width="8.8515625" style="65" customWidth="1"/>
    <col min="11514" max="11514" width="6.57421875" style="65" customWidth="1"/>
    <col min="11515" max="11515" width="20.140625" style="65" customWidth="1"/>
    <col min="11516" max="11516" width="9.140625" style="65" hidden="1" customWidth="1"/>
    <col min="11517" max="11517" width="7.8515625" style="65" customWidth="1"/>
    <col min="11518" max="11518" width="31.28125" style="65" customWidth="1"/>
    <col min="11519" max="11520" width="9.140625" style="65" hidden="1" customWidth="1"/>
    <col min="11521" max="11521" width="24.57421875" style="65" customWidth="1"/>
    <col min="11522" max="11529" width="8.28125" style="65" customWidth="1"/>
    <col min="11530" max="11531" width="9.8515625" style="65" customWidth="1"/>
    <col min="11532" max="11532" width="13.7109375" style="65" customWidth="1"/>
    <col min="11533" max="11534" width="9.140625" style="65" hidden="1" customWidth="1"/>
    <col min="11535" max="11769" width="8.8515625" style="65" customWidth="1"/>
    <col min="11770" max="11770" width="6.57421875" style="65" customWidth="1"/>
    <col min="11771" max="11771" width="20.140625" style="65" customWidth="1"/>
    <col min="11772" max="11772" width="9.140625" style="65" hidden="1" customWidth="1"/>
    <col min="11773" max="11773" width="7.8515625" style="65" customWidth="1"/>
    <col min="11774" max="11774" width="31.28125" style="65" customWidth="1"/>
    <col min="11775" max="11776" width="9.140625" style="65" hidden="1" customWidth="1"/>
    <col min="11777" max="11777" width="24.57421875" style="65" customWidth="1"/>
    <col min="11778" max="11785" width="8.28125" style="65" customWidth="1"/>
    <col min="11786" max="11787" width="9.8515625" style="65" customWidth="1"/>
    <col min="11788" max="11788" width="13.7109375" style="65" customWidth="1"/>
    <col min="11789" max="11790" width="9.140625" style="65" hidden="1" customWidth="1"/>
    <col min="11791" max="12025" width="8.8515625" style="65" customWidth="1"/>
    <col min="12026" max="12026" width="6.57421875" style="65" customWidth="1"/>
    <col min="12027" max="12027" width="20.140625" style="65" customWidth="1"/>
    <col min="12028" max="12028" width="9.140625" style="65" hidden="1" customWidth="1"/>
    <col min="12029" max="12029" width="7.8515625" style="65" customWidth="1"/>
    <col min="12030" max="12030" width="31.28125" style="65" customWidth="1"/>
    <col min="12031" max="12032" width="9.140625" style="65" hidden="1" customWidth="1"/>
    <col min="12033" max="12033" width="24.57421875" style="65" customWidth="1"/>
    <col min="12034" max="12041" width="8.28125" style="65" customWidth="1"/>
    <col min="12042" max="12043" width="9.8515625" style="65" customWidth="1"/>
    <col min="12044" max="12044" width="13.7109375" style="65" customWidth="1"/>
    <col min="12045" max="12046" width="9.140625" style="65" hidden="1" customWidth="1"/>
    <col min="12047" max="12281" width="8.8515625" style="65" customWidth="1"/>
    <col min="12282" max="12282" width="6.57421875" style="65" customWidth="1"/>
    <col min="12283" max="12283" width="20.140625" style="65" customWidth="1"/>
    <col min="12284" max="12284" width="9.140625" style="65" hidden="1" customWidth="1"/>
    <col min="12285" max="12285" width="7.8515625" style="65" customWidth="1"/>
    <col min="12286" max="12286" width="31.28125" style="65" customWidth="1"/>
    <col min="12287" max="12288" width="9.140625" style="65" hidden="1" customWidth="1"/>
    <col min="12289" max="12289" width="24.57421875" style="65" customWidth="1"/>
    <col min="12290" max="12297" width="8.28125" style="65" customWidth="1"/>
    <col min="12298" max="12299" width="9.8515625" style="65" customWidth="1"/>
    <col min="12300" max="12300" width="13.7109375" style="65" customWidth="1"/>
    <col min="12301" max="12302" width="9.140625" style="65" hidden="1" customWidth="1"/>
    <col min="12303" max="12537" width="8.8515625" style="65" customWidth="1"/>
    <col min="12538" max="12538" width="6.57421875" style="65" customWidth="1"/>
    <col min="12539" max="12539" width="20.140625" style="65" customWidth="1"/>
    <col min="12540" max="12540" width="9.140625" style="65" hidden="1" customWidth="1"/>
    <col min="12541" max="12541" width="7.8515625" style="65" customWidth="1"/>
    <col min="12542" max="12542" width="31.28125" style="65" customWidth="1"/>
    <col min="12543" max="12544" width="9.140625" style="65" hidden="1" customWidth="1"/>
    <col min="12545" max="12545" width="24.57421875" style="65" customWidth="1"/>
    <col min="12546" max="12553" width="8.28125" style="65" customWidth="1"/>
    <col min="12554" max="12555" width="9.8515625" style="65" customWidth="1"/>
    <col min="12556" max="12556" width="13.7109375" style="65" customWidth="1"/>
    <col min="12557" max="12558" width="9.140625" style="65" hidden="1" customWidth="1"/>
    <col min="12559" max="12793" width="8.8515625" style="65" customWidth="1"/>
    <col min="12794" max="12794" width="6.57421875" style="65" customWidth="1"/>
    <col min="12795" max="12795" width="20.140625" style="65" customWidth="1"/>
    <col min="12796" max="12796" width="9.140625" style="65" hidden="1" customWidth="1"/>
    <col min="12797" max="12797" width="7.8515625" style="65" customWidth="1"/>
    <col min="12798" max="12798" width="31.28125" style="65" customWidth="1"/>
    <col min="12799" max="12800" width="9.140625" style="65" hidden="1" customWidth="1"/>
    <col min="12801" max="12801" width="24.57421875" style="65" customWidth="1"/>
    <col min="12802" max="12809" width="8.28125" style="65" customWidth="1"/>
    <col min="12810" max="12811" width="9.8515625" style="65" customWidth="1"/>
    <col min="12812" max="12812" width="13.7109375" style="65" customWidth="1"/>
    <col min="12813" max="12814" width="9.140625" style="65" hidden="1" customWidth="1"/>
    <col min="12815" max="13049" width="8.8515625" style="65" customWidth="1"/>
    <col min="13050" max="13050" width="6.57421875" style="65" customWidth="1"/>
    <col min="13051" max="13051" width="20.140625" style="65" customWidth="1"/>
    <col min="13052" max="13052" width="9.140625" style="65" hidden="1" customWidth="1"/>
    <col min="13053" max="13053" width="7.8515625" style="65" customWidth="1"/>
    <col min="13054" max="13054" width="31.28125" style="65" customWidth="1"/>
    <col min="13055" max="13056" width="9.140625" style="65" hidden="1" customWidth="1"/>
    <col min="13057" max="13057" width="24.57421875" style="65" customWidth="1"/>
    <col min="13058" max="13065" width="8.28125" style="65" customWidth="1"/>
    <col min="13066" max="13067" width="9.8515625" style="65" customWidth="1"/>
    <col min="13068" max="13068" width="13.7109375" style="65" customWidth="1"/>
    <col min="13069" max="13070" width="9.140625" style="65" hidden="1" customWidth="1"/>
    <col min="13071" max="13305" width="8.8515625" style="65" customWidth="1"/>
    <col min="13306" max="13306" width="6.57421875" style="65" customWidth="1"/>
    <col min="13307" max="13307" width="20.140625" style="65" customWidth="1"/>
    <col min="13308" max="13308" width="9.140625" style="65" hidden="1" customWidth="1"/>
    <col min="13309" max="13309" width="7.8515625" style="65" customWidth="1"/>
    <col min="13310" max="13310" width="31.28125" style="65" customWidth="1"/>
    <col min="13311" max="13312" width="9.140625" style="65" hidden="1" customWidth="1"/>
    <col min="13313" max="13313" width="24.57421875" style="65" customWidth="1"/>
    <col min="13314" max="13321" width="8.28125" style="65" customWidth="1"/>
    <col min="13322" max="13323" width="9.8515625" style="65" customWidth="1"/>
    <col min="13324" max="13324" width="13.7109375" style="65" customWidth="1"/>
    <col min="13325" max="13326" width="9.140625" style="65" hidden="1" customWidth="1"/>
    <col min="13327" max="13561" width="8.8515625" style="65" customWidth="1"/>
    <col min="13562" max="13562" width="6.57421875" style="65" customWidth="1"/>
    <col min="13563" max="13563" width="20.140625" style="65" customWidth="1"/>
    <col min="13564" max="13564" width="9.140625" style="65" hidden="1" customWidth="1"/>
    <col min="13565" max="13565" width="7.8515625" style="65" customWidth="1"/>
    <col min="13566" max="13566" width="31.28125" style="65" customWidth="1"/>
    <col min="13567" max="13568" width="9.140625" style="65" hidden="1" customWidth="1"/>
    <col min="13569" max="13569" width="24.57421875" style="65" customWidth="1"/>
    <col min="13570" max="13577" width="8.28125" style="65" customWidth="1"/>
    <col min="13578" max="13579" width="9.8515625" style="65" customWidth="1"/>
    <col min="13580" max="13580" width="13.7109375" style="65" customWidth="1"/>
    <col min="13581" max="13582" width="9.140625" style="65" hidden="1" customWidth="1"/>
    <col min="13583" max="13817" width="8.8515625" style="65" customWidth="1"/>
    <col min="13818" max="13818" width="6.57421875" style="65" customWidth="1"/>
    <col min="13819" max="13819" width="20.140625" style="65" customWidth="1"/>
    <col min="13820" max="13820" width="9.140625" style="65" hidden="1" customWidth="1"/>
    <col min="13821" max="13821" width="7.8515625" style="65" customWidth="1"/>
    <col min="13822" max="13822" width="31.28125" style="65" customWidth="1"/>
    <col min="13823" max="13824" width="9.140625" style="65" hidden="1" customWidth="1"/>
    <col min="13825" max="13825" width="24.57421875" style="65" customWidth="1"/>
    <col min="13826" max="13833" width="8.28125" style="65" customWidth="1"/>
    <col min="13834" max="13835" width="9.8515625" style="65" customWidth="1"/>
    <col min="13836" max="13836" width="13.7109375" style="65" customWidth="1"/>
    <col min="13837" max="13838" width="9.140625" style="65" hidden="1" customWidth="1"/>
    <col min="13839" max="14073" width="8.8515625" style="65" customWidth="1"/>
    <col min="14074" max="14074" width="6.57421875" style="65" customWidth="1"/>
    <col min="14075" max="14075" width="20.140625" style="65" customWidth="1"/>
    <col min="14076" max="14076" width="9.140625" style="65" hidden="1" customWidth="1"/>
    <col min="14077" max="14077" width="7.8515625" style="65" customWidth="1"/>
    <col min="14078" max="14078" width="31.28125" style="65" customWidth="1"/>
    <col min="14079" max="14080" width="9.140625" style="65" hidden="1" customWidth="1"/>
    <col min="14081" max="14081" width="24.57421875" style="65" customWidth="1"/>
    <col min="14082" max="14089" width="8.28125" style="65" customWidth="1"/>
    <col min="14090" max="14091" width="9.8515625" style="65" customWidth="1"/>
    <col min="14092" max="14092" width="13.7109375" style="65" customWidth="1"/>
    <col min="14093" max="14094" width="9.140625" style="65" hidden="1" customWidth="1"/>
    <col min="14095" max="14329" width="8.8515625" style="65" customWidth="1"/>
    <col min="14330" max="14330" width="6.57421875" style="65" customWidth="1"/>
    <col min="14331" max="14331" width="20.140625" style="65" customWidth="1"/>
    <col min="14332" max="14332" width="9.140625" style="65" hidden="1" customWidth="1"/>
    <col min="14333" max="14333" width="7.8515625" style="65" customWidth="1"/>
    <col min="14334" max="14334" width="31.28125" style="65" customWidth="1"/>
    <col min="14335" max="14336" width="9.140625" style="65" hidden="1" customWidth="1"/>
    <col min="14337" max="14337" width="24.57421875" style="65" customWidth="1"/>
    <col min="14338" max="14345" width="8.28125" style="65" customWidth="1"/>
    <col min="14346" max="14347" width="9.8515625" style="65" customWidth="1"/>
    <col min="14348" max="14348" width="13.7109375" style="65" customWidth="1"/>
    <col min="14349" max="14350" width="9.140625" style="65" hidden="1" customWidth="1"/>
    <col min="14351" max="14585" width="8.8515625" style="65" customWidth="1"/>
    <col min="14586" max="14586" width="6.57421875" style="65" customWidth="1"/>
    <col min="14587" max="14587" width="20.140625" style="65" customWidth="1"/>
    <col min="14588" max="14588" width="9.140625" style="65" hidden="1" customWidth="1"/>
    <col min="14589" max="14589" width="7.8515625" style="65" customWidth="1"/>
    <col min="14590" max="14590" width="31.28125" style="65" customWidth="1"/>
    <col min="14591" max="14592" width="9.140625" style="65" hidden="1" customWidth="1"/>
    <col min="14593" max="14593" width="24.57421875" style="65" customWidth="1"/>
    <col min="14594" max="14601" width="8.28125" style="65" customWidth="1"/>
    <col min="14602" max="14603" width="9.8515625" style="65" customWidth="1"/>
    <col min="14604" max="14604" width="13.7109375" style="65" customWidth="1"/>
    <col min="14605" max="14606" width="9.140625" style="65" hidden="1" customWidth="1"/>
    <col min="14607" max="14841" width="8.8515625" style="65" customWidth="1"/>
    <col min="14842" max="14842" width="6.57421875" style="65" customWidth="1"/>
    <col min="14843" max="14843" width="20.140625" style="65" customWidth="1"/>
    <col min="14844" max="14844" width="9.140625" style="65" hidden="1" customWidth="1"/>
    <col min="14845" max="14845" width="7.8515625" style="65" customWidth="1"/>
    <col min="14846" max="14846" width="31.28125" style="65" customWidth="1"/>
    <col min="14847" max="14848" width="9.140625" style="65" hidden="1" customWidth="1"/>
    <col min="14849" max="14849" width="24.57421875" style="65" customWidth="1"/>
    <col min="14850" max="14857" width="8.28125" style="65" customWidth="1"/>
    <col min="14858" max="14859" width="9.8515625" style="65" customWidth="1"/>
    <col min="14860" max="14860" width="13.7109375" style="65" customWidth="1"/>
    <col min="14861" max="14862" width="9.140625" style="65" hidden="1" customWidth="1"/>
    <col min="14863" max="15097" width="8.8515625" style="65" customWidth="1"/>
    <col min="15098" max="15098" width="6.57421875" style="65" customWidth="1"/>
    <col min="15099" max="15099" width="20.140625" style="65" customWidth="1"/>
    <col min="15100" max="15100" width="9.140625" style="65" hidden="1" customWidth="1"/>
    <col min="15101" max="15101" width="7.8515625" style="65" customWidth="1"/>
    <col min="15102" max="15102" width="31.28125" style="65" customWidth="1"/>
    <col min="15103" max="15104" width="9.140625" style="65" hidden="1" customWidth="1"/>
    <col min="15105" max="15105" width="24.57421875" style="65" customWidth="1"/>
    <col min="15106" max="15113" width="8.28125" style="65" customWidth="1"/>
    <col min="15114" max="15115" width="9.8515625" style="65" customWidth="1"/>
    <col min="15116" max="15116" width="13.7109375" style="65" customWidth="1"/>
    <col min="15117" max="15118" width="9.140625" style="65" hidden="1" customWidth="1"/>
    <col min="15119" max="15353" width="8.8515625" style="65" customWidth="1"/>
    <col min="15354" max="15354" width="6.57421875" style="65" customWidth="1"/>
    <col min="15355" max="15355" width="20.140625" style="65" customWidth="1"/>
    <col min="15356" max="15356" width="9.140625" style="65" hidden="1" customWidth="1"/>
    <col min="15357" max="15357" width="7.8515625" style="65" customWidth="1"/>
    <col min="15358" max="15358" width="31.28125" style="65" customWidth="1"/>
    <col min="15359" max="15360" width="9.140625" style="65" hidden="1" customWidth="1"/>
    <col min="15361" max="15361" width="24.57421875" style="65" customWidth="1"/>
    <col min="15362" max="15369" width="8.28125" style="65" customWidth="1"/>
    <col min="15370" max="15371" width="9.8515625" style="65" customWidth="1"/>
    <col min="15372" max="15372" width="13.7109375" style="65" customWidth="1"/>
    <col min="15373" max="15374" width="9.140625" style="65" hidden="1" customWidth="1"/>
    <col min="15375" max="15609" width="8.8515625" style="65" customWidth="1"/>
    <col min="15610" max="15610" width="6.57421875" style="65" customWidth="1"/>
    <col min="15611" max="15611" width="20.140625" style="65" customWidth="1"/>
    <col min="15612" max="15612" width="9.140625" style="65" hidden="1" customWidth="1"/>
    <col min="15613" max="15613" width="7.8515625" style="65" customWidth="1"/>
    <col min="15614" max="15614" width="31.28125" style="65" customWidth="1"/>
    <col min="15615" max="15616" width="9.140625" style="65" hidden="1" customWidth="1"/>
    <col min="15617" max="15617" width="24.57421875" style="65" customWidth="1"/>
    <col min="15618" max="15625" width="8.28125" style="65" customWidth="1"/>
    <col min="15626" max="15627" width="9.8515625" style="65" customWidth="1"/>
    <col min="15628" max="15628" width="13.7109375" style="65" customWidth="1"/>
    <col min="15629" max="15630" width="9.140625" style="65" hidden="1" customWidth="1"/>
    <col min="15631" max="15865" width="8.8515625" style="65" customWidth="1"/>
    <col min="15866" max="15866" width="6.57421875" style="65" customWidth="1"/>
    <col min="15867" max="15867" width="20.140625" style="65" customWidth="1"/>
    <col min="15868" max="15868" width="9.140625" style="65" hidden="1" customWidth="1"/>
    <col min="15869" max="15869" width="7.8515625" style="65" customWidth="1"/>
    <col min="15870" max="15870" width="31.28125" style="65" customWidth="1"/>
    <col min="15871" max="15872" width="9.140625" style="65" hidden="1" customWidth="1"/>
    <col min="15873" max="15873" width="24.57421875" style="65" customWidth="1"/>
    <col min="15874" max="15881" width="8.28125" style="65" customWidth="1"/>
    <col min="15882" max="15883" width="9.8515625" style="65" customWidth="1"/>
    <col min="15884" max="15884" width="13.7109375" style="65" customWidth="1"/>
    <col min="15885" max="15886" width="9.140625" style="65" hidden="1" customWidth="1"/>
    <col min="15887" max="16121" width="8.8515625" style="65" customWidth="1"/>
    <col min="16122" max="16122" width="6.57421875" style="65" customWidth="1"/>
    <col min="16123" max="16123" width="20.140625" style="65" customWidth="1"/>
    <col min="16124" max="16124" width="9.140625" style="65" hidden="1" customWidth="1"/>
    <col min="16125" max="16125" width="7.8515625" style="65" customWidth="1"/>
    <col min="16126" max="16126" width="31.28125" style="65" customWidth="1"/>
    <col min="16127" max="16128" width="9.140625" style="65" hidden="1" customWidth="1"/>
    <col min="16129" max="16129" width="24.57421875" style="65" customWidth="1"/>
    <col min="16130" max="16137" width="8.28125" style="65" customWidth="1"/>
    <col min="16138" max="16139" width="9.8515625" style="65" customWidth="1"/>
    <col min="16140" max="16140" width="13.7109375" style="65" customWidth="1"/>
    <col min="16141" max="16142" width="9.140625" style="65" hidden="1" customWidth="1"/>
    <col min="16143" max="16384" width="8.8515625" style="65" customWidth="1"/>
  </cols>
  <sheetData>
    <row r="1" spans="1:21" s="4" customFormat="1" ht="14.25" customHeight="1" hidden="1">
      <c r="A1" s="1" t="s">
        <v>0</v>
      </c>
      <c r="B1" s="2"/>
      <c r="C1" s="2"/>
      <c r="D1" s="2"/>
      <c r="E1" s="3"/>
      <c r="F1" s="3"/>
      <c r="G1" s="3"/>
      <c r="I1" s="5"/>
      <c r="J1" s="6"/>
      <c r="K1" s="7" t="s">
        <v>1</v>
      </c>
      <c r="L1" s="7"/>
      <c r="M1" s="7"/>
      <c r="N1" s="7"/>
      <c r="O1" s="7"/>
      <c r="P1" s="7"/>
      <c r="Q1" s="5"/>
      <c r="R1" s="7" t="s">
        <v>2</v>
      </c>
      <c r="S1" s="6"/>
      <c r="T1" s="6"/>
      <c r="U1" s="8" t="s">
        <v>3</v>
      </c>
    </row>
    <row r="2" spans="1:21" s="10" customFormat="1" ht="34.5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2" customFormat="1" ht="27.75" customHeight="1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5" customFormat="1" ht="30.75" customHeight="1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</row>
    <row r="5" spans="1:21" s="17" customFormat="1" ht="34.5" customHeigh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9" customFormat="1" ht="34.5" customHeight="1">
      <c r="A6" s="18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24" customFormat="1" ht="21.75" customHeight="1">
      <c r="A7" s="20" t="s">
        <v>9</v>
      </c>
      <c r="B7" s="20"/>
      <c r="C7" s="20"/>
      <c r="D7" s="20"/>
      <c r="E7" s="20"/>
      <c r="F7" s="21"/>
      <c r="G7" s="21"/>
      <c r="H7" s="22"/>
      <c r="I7" s="22"/>
      <c r="J7" s="23"/>
      <c r="K7" s="23"/>
      <c r="L7" s="23"/>
      <c r="M7" s="23"/>
      <c r="N7" s="23"/>
      <c r="O7" s="23"/>
      <c r="P7" s="23"/>
      <c r="R7" s="25"/>
      <c r="S7" s="25" t="s">
        <v>10</v>
      </c>
      <c r="T7" s="26"/>
      <c r="U7" s="26"/>
    </row>
    <row r="8" spans="1:21" s="37" customFormat="1" ht="25.5" customHeight="1">
      <c r="A8" s="27" t="s">
        <v>11</v>
      </c>
      <c r="B8" s="28" t="s">
        <v>12</v>
      </c>
      <c r="C8" s="29"/>
      <c r="D8" s="30" t="s">
        <v>13</v>
      </c>
      <c r="E8" s="31" t="s">
        <v>14</v>
      </c>
      <c r="F8" s="32"/>
      <c r="G8" s="32"/>
      <c r="H8" s="33" t="s">
        <v>15</v>
      </c>
      <c r="I8" s="34" t="s">
        <v>16</v>
      </c>
      <c r="J8" s="34"/>
      <c r="K8" s="34"/>
      <c r="L8" s="34"/>
      <c r="M8" s="34"/>
      <c r="N8" s="34"/>
      <c r="O8" s="34"/>
      <c r="P8" s="34"/>
      <c r="Q8" s="34"/>
      <c r="R8" s="34"/>
      <c r="S8" s="35" t="s">
        <v>17</v>
      </c>
      <c r="T8" s="30" t="s">
        <v>18</v>
      </c>
      <c r="U8" s="36" t="s">
        <v>19</v>
      </c>
    </row>
    <row r="9" spans="1:21" s="37" customFormat="1" ht="97.5" customHeight="1">
      <c r="A9" s="38"/>
      <c r="B9" s="28"/>
      <c r="C9" s="39"/>
      <c r="D9" s="30"/>
      <c r="E9" s="31"/>
      <c r="F9" s="40"/>
      <c r="G9" s="40"/>
      <c r="H9" s="33"/>
      <c r="I9" s="41" t="s">
        <v>20</v>
      </c>
      <c r="J9" s="41" t="s">
        <v>21</v>
      </c>
      <c r="K9" s="41" t="s">
        <v>22</v>
      </c>
      <c r="L9" s="41" t="s">
        <v>23</v>
      </c>
      <c r="M9" s="41" t="s">
        <v>24</v>
      </c>
      <c r="N9" s="41" t="s">
        <v>25</v>
      </c>
      <c r="O9" s="41" t="s">
        <v>26</v>
      </c>
      <c r="P9" s="41" t="s">
        <v>27</v>
      </c>
      <c r="Q9" s="42" t="s">
        <v>28</v>
      </c>
      <c r="R9" s="42" t="s">
        <v>29</v>
      </c>
      <c r="S9" s="43"/>
      <c r="T9" s="30"/>
      <c r="U9" s="36"/>
    </row>
    <row r="10" spans="1:21" s="17" customFormat="1" ht="57.75" customHeight="1">
      <c r="A10" s="44">
        <v>1</v>
      </c>
      <c r="B10" s="45" t="s">
        <v>30</v>
      </c>
      <c r="C10" s="46"/>
      <c r="D10" s="47"/>
      <c r="E10" s="48" t="s">
        <v>31</v>
      </c>
      <c r="F10" s="49"/>
      <c r="G10" s="50" t="s">
        <v>32</v>
      </c>
      <c r="H10" s="47" t="s">
        <v>9</v>
      </c>
      <c r="I10" s="51">
        <v>5</v>
      </c>
      <c r="J10" s="51">
        <v>4.5</v>
      </c>
      <c r="K10" s="51">
        <v>4.5</v>
      </c>
      <c r="L10" s="51">
        <v>5</v>
      </c>
      <c r="M10" s="51">
        <v>5</v>
      </c>
      <c r="N10" s="51">
        <v>4.5</v>
      </c>
      <c r="O10" s="51">
        <v>4.5</v>
      </c>
      <c r="P10" s="51">
        <v>5</v>
      </c>
      <c r="Q10" s="51">
        <v>5</v>
      </c>
      <c r="R10" s="51">
        <v>5</v>
      </c>
      <c r="S10" s="52">
        <f>SUM(I10:R10)</f>
        <v>48</v>
      </c>
      <c r="T10" s="53"/>
      <c r="U10" s="54"/>
    </row>
    <row r="11" spans="1:21" s="17" customFormat="1" ht="57.75" customHeight="1">
      <c r="A11" s="44">
        <v>1</v>
      </c>
      <c r="B11" s="55" t="s">
        <v>33</v>
      </c>
      <c r="C11" s="46"/>
      <c r="D11" s="56"/>
      <c r="E11" s="48" t="s">
        <v>31</v>
      </c>
      <c r="F11" s="49"/>
      <c r="G11" s="50" t="s">
        <v>32</v>
      </c>
      <c r="H11" s="47" t="s">
        <v>9</v>
      </c>
      <c r="I11" s="51">
        <v>5</v>
      </c>
      <c r="J11" s="51">
        <v>5</v>
      </c>
      <c r="K11" s="51">
        <v>5</v>
      </c>
      <c r="L11" s="51">
        <v>5</v>
      </c>
      <c r="M11" s="51">
        <v>4.5</v>
      </c>
      <c r="N11" s="51">
        <v>4.5</v>
      </c>
      <c r="O11" s="51">
        <v>4</v>
      </c>
      <c r="P11" s="51">
        <v>5</v>
      </c>
      <c r="Q11" s="51">
        <v>5</v>
      </c>
      <c r="R11" s="51">
        <v>5</v>
      </c>
      <c r="S11" s="52">
        <f>SUM(I11:R11)</f>
        <v>48</v>
      </c>
      <c r="T11" s="53"/>
      <c r="U11" s="54"/>
    </row>
    <row r="12" spans="1:21" s="17" customFormat="1" ht="57.75" customHeight="1">
      <c r="A12" s="44">
        <v>2</v>
      </c>
      <c r="B12" s="57" t="s">
        <v>34</v>
      </c>
      <c r="C12" s="46"/>
      <c r="D12" s="58"/>
      <c r="E12" s="59" t="s">
        <v>35</v>
      </c>
      <c r="F12" s="49" t="s">
        <v>36</v>
      </c>
      <c r="G12" s="50" t="s">
        <v>32</v>
      </c>
      <c r="H12" s="50" t="s">
        <v>9</v>
      </c>
      <c r="I12" s="51">
        <v>5</v>
      </c>
      <c r="J12" s="51">
        <v>4.5</v>
      </c>
      <c r="K12" s="51">
        <v>4.5</v>
      </c>
      <c r="L12" s="51">
        <v>5</v>
      </c>
      <c r="M12" s="51">
        <v>4.5</v>
      </c>
      <c r="N12" s="51">
        <v>4.5</v>
      </c>
      <c r="O12" s="51">
        <v>4.5</v>
      </c>
      <c r="P12" s="51">
        <v>5</v>
      </c>
      <c r="Q12" s="51">
        <v>5</v>
      </c>
      <c r="R12" s="51">
        <v>4.5</v>
      </c>
      <c r="S12" s="52">
        <f>SUM(I12:R12)</f>
        <v>47</v>
      </c>
      <c r="T12" s="53"/>
      <c r="U12" s="54"/>
    </row>
    <row r="13" spans="1:21" s="17" customFormat="1" ht="57.75" customHeight="1">
      <c r="A13" s="44">
        <v>3</v>
      </c>
      <c r="B13" s="57" t="s">
        <v>37</v>
      </c>
      <c r="C13" s="46"/>
      <c r="D13" s="58"/>
      <c r="E13" s="59" t="s">
        <v>35</v>
      </c>
      <c r="F13" s="49" t="s">
        <v>36</v>
      </c>
      <c r="G13" s="50" t="s">
        <v>32</v>
      </c>
      <c r="H13" s="50" t="s">
        <v>9</v>
      </c>
      <c r="I13" s="51">
        <v>5</v>
      </c>
      <c r="J13" s="51">
        <v>4</v>
      </c>
      <c r="K13" s="51">
        <v>4.5</v>
      </c>
      <c r="L13" s="51">
        <v>5</v>
      </c>
      <c r="M13" s="51">
        <v>5</v>
      </c>
      <c r="N13" s="51">
        <v>4</v>
      </c>
      <c r="O13" s="51">
        <v>4.5</v>
      </c>
      <c r="P13" s="51">
        <v>5</v>
      </c>
      <c r="Q13" s="51">
        <v>5</v>
      </c>
      <c r="R13" s="51">
        <v>4.5</v>
      </c>
      <c r="S13" s="52">
        <f>SUM(I13:R13)</f>
        <v>46.5</v>
      </c>
      <c r="T13" s="53"/>
      <c r="U13" s="54"/>
    </row>
    <row r="14" spans="1:11" s="60" customFormat="1" ht="56.25" customHeight="1">
      <c r="A14" s="60" t="s">
        <v>38</v>
      </c>
      <c r="D14" s="61"/>
      <c r="E14" s="62"/>
      <c r="J14" s="63"/>
      <c r="K14" s="64" t="s">
        <v>39</v>
      </c>
    </row>
    <row r="15" spans="1:11" s="60" customFormat="1" ht="56.25" customHeight="1">
      <c r="A15" s="60" t="s">
        <v>40</v>
      </c>
      <c r="D15" s="61"/>
      <c r="E15" s="62"/>
      <c r="K15" s="60" t="s">
        <v>41</v>
      </c>
    </row>
    <row r="16" spans="1:21" s="67" customFormat="1" ht="56.25" customHeight="1">
      <c r="A16" s="65"/>
      <c r="B16" s="66"/>
      <c r="C16" s="66"/>
      <c r="D16" s="66"/>
      <c r="E16" s="66"/>
      <c r="F16" s="66"/>
      <c r="G16" s="66"/>
      <c r="H16" s="66"/>
      <c r="J16" s="65"/>
      <c r="K16" s="68"/>
      <c r="L16" s="68"/>
      <c r="M16" s="68"/>
      <c r="N16" s="68"/>
      <c r="O16" s="68"/>
      <c r="P16" s="68"/>
      <c r="R16" s="68"/>
      <c r="S16" s="65"/>
      <c r="T16" s="65"/>
      <c r="U16" s="68"/>
    </row>
  </sheetData>
  <sheetProtection selectLockedCells="1" selectUnlockedCells="1"/>
  <mergeCells count="15">
    <mergeCell ref="S8:S9"/>
    <mergeCell ref="T8:T9"/>
    <mergeCell ref="U8:U9"/>
    <mergeCell ref="A8:A9"/>
    <mergeCell ref="B8:B9"/>
    <mergeCell ref="D8:D9"/>
    <mergeCell ref="E8:E9"/>
    <mergeCell ref="H8:H9"/>
    <mergeCell ref="I8:R8"/>
    <mergeCell ref="A2:U2"/>
    <mergeCell ref="A3:U3"/>
    <mergeCell ref="A4:S4"/>
    <mergeCell ref="A5:U5"/>
    <mergeCell ref="A6:U6"/>
    <mergeCell ref="A7:E7"/>
  </mergeCells>
  <printOptions horizontalCentered="1"/>
  <pageMargins left="0" right="0" top="0" bottom="0" header="0.5118055555555555" footer="0.5118055555555555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73A7-0FCD-4ABF-8393-7E209CB6C947}">
  <sheetPr>
    <tabColor theme="3" tint="0.5999900102615356"/>
    <pageSetUpPr fitToPage="1"/>
  </sheetPr>
  <dimension ref="A1:AJ15"/>
  <sheetViews>
    <sheetView tabSelected="1" view="pageBreakPreview" zoomScale="80" zoomScaleSheetLayoutView="80" workbookViewId="0" topLeftCell="A2">
      <selection activeCell="T10" sqref="T10"/>
    </sheetView>
  </sheetViews>
  <sheetFormatPr defaultColWidth="9.140625" defaultRowHeight="15"/>
  <cols>
    <col min="1" max="1" width="6.140625" style="133" customWidth="1"/>
    <col min="2" max="2" width="25.8515625" style="133" customWidth="1"/>
    <col min="3" max="3" width="9.140625" style="133" hidden="1" customWidth="1"/>
    <col min="4" max="4" width="5.421875" style="134" customWidth="1"/>
    <col min="5" max="5" width="42.28125" style="133" customWidth="1"/>
    <col min="6" max="6" width="9.140625" style="133" hidden="1" customWidth="1"/>
    <col min="7" max="7" width="9.140625" style="134" hidden="1" customWidth="1"/>
    <col min="8" max="8" width="25.140625" style="133" customWidth="1"/>
    <col min="9" max="9" width="9.140625" style="133" hidden="1" customWidth="1"/>
    <col min="10" max="10" width="8.28125" style="135" customWidth="1"/>
    <col min="11" max="11" width="11.00390625" style="136" customWidth="1"/>
    <col min="12" max="12" width="5.00390625" style="133" customWidth="1"/>
    <col min="13" max="13" width="7.8515625" style="135" customWidth="1"/>
    <col min="14" max="14" width="12.28125" style="136" customWidth="1"/>
    <col min="15" max="15" width="5.00390625" style="133" customWidth="1"/>
    <col min="16" max="16" width="9.28125" style="135" customWidth="1"/>
    <col min="17" max="17" width="12.00390625" style="136" customWidth="1"/>
    <col min="18" max="18" width="5.140625" style="133" customWidth="1"/>
    <col min="19" max="20" width="5.421875" style="133" customWidth="1"/>
    <col min="21" max="21" width="8.7109375" style="133" customWidth="1"/>
    <col min="22" max="22" width="9.140625" style="133" hidden="1" customWidth="1"/>
    <col min="23" max="23" width="12.8515625" style="136" customWidth="1"/>
    <col min="24" max="25" width="9.140625" style="133" hidden="1" customWidth="1"/>
    <col min="26" max="256" width="9.140625" style="133" customWidth="1"/>
    <col min="257" max="257" width="6.140625" style="133" customWidth="1"/>
    <col min="258" max="258" width="25.8515625" style="133" customWidth="1"/>
    <col min="259" max="259" width="9.140625" style="133" hidden="1" customWidth="1"/>
    <col min="260" max="260" width="5.421875" style="133" customWidth="1"/>
    <col min="261" max="261" width="42.28125" style="133" customWidth="1"/>
    <col min="262" max="263" width="9.140625" style="133" hidden="1" customWidth="1"/>
    <col min="264" max="264" width="25.140625" style="133" customWidth="1"/>
    <col min="265" max="265" width="9.140625" style="133" hidden="1" customWidth="1"/>
    <col min="266" max="266" width="8.28125" style="133" customWidth="1"/>
    <col min="267" max="267" width="11.00390625" style="133" customWidth="1"/>
    <col min="268" max="268" width="5.00390625" style="133" customWidth="1"/>
    <col min="269" max="269" width="7.8515625" style="133" customWidth="1"/>
    <col min="270" max="270" width="12.28125" style="133" customWidth="1"/>
    <col min="271" max="271" width="5.00390625" style="133" customWidth="1"/>
    <col min="272" max="272" width="9.28125" style="133" customWidth="1"/>
    <col min="273" max="273" width="12.00390625" style="133" customWidth="1"/>
    <col min="274" max="274" width="5.140625" style="133" customWidth="1"/>
    <col min="275" max="276" width="5.421875" style="133" customWidth="1"/>
    <col min="277" max="277" width="8.7109375" style="133" customWidth="1"/>
    <col min="278" max="278" width="9.140625" style="133" hidden="1" customWidth="1"/>
    <col min="279" max="279" width="12.8515625" style="133" customWidth="1"/>
    <col min="280" max="281" width="9.140625" style="133" hidden="1" customWidth="1"/>
    <col min="282" max="512" width="9.140625" style="133" customWidth="1"/>
    <col min="513" max="513" width="6.140625" style="133" customWidth="1"/>
    <col min="514" max="514" width="25.8515625" style="133" customWidth="1"/>
    <col min="515" max="515" width="9.140625" style="133" hidden="1" customWidth="1"/>
    <col min="516" max="516" width="5.421875" style="133" customWidth="1"/>
    <col min="517" max="517" width="42.28125" style="133" customWidth="1"/>
    <col min="518" max="519" width="9.140625" style="133" hidden="1" customWidth="1"/>
    <col min="520" max="520" width="25.140625" style="133" customWidth="1"/>
    <col min="521" max="521" width="9.140625" style="133" hidden="1" customWidth="1"/>
    <col min="522" max="522" width="8.28125" style="133" customWidth="1"/>
    <col min="523" max="523" width="11.00390625" style="133" customWidth="1"/>
    <col min="524" max="524" width="5.00390625" style="133" customWidth="1"/>
    <col min="525" max="525" width="7.8515625" style="133" customWidth="1"/>
    <col min="526" max="526" width="12.28125" style="133" customWidth="1"/>
    <col min="527" max="527" width="5.00390625" style="133" customWidth="1"/>
    <col min="528" max="528" width="9.28125" style="133" customWidth="1"/>
    <col min="529" max="529" width="12.00390625" style="133" customWidth="1"/>
    <col min="530" max="530" width="5.140625" style="133" customWidth="1"/>
    <col min="531" max="532" width="5.421875" style="133" customWidth="1"/>
    <col min="533" max="533" width="8.7109375" style="133" customWidth="1"/>
    <col min="534" max="534" width="9.140625" style="133" hidden="1" customWidth="1"/>
    <col min="535" max="535" width="12.8515625" style="133" customWidth="1"/>
    <col min="536" max="537" width="9.140625" style="133" hidden="1" customWidth="1"/>
    <col min="538" max="768" width="9.140625" style="133" customWidth="1"/>
    <col min="769" max="769" width="6.140625" style="133" customWidth="1"/>
    <col min="770" max="770" width="25.8515625" style="133" customWidth="1"/>
    <col min="771" max="771" width="9.140625" style="133" hidden="1" customWidth="1"/>
    <col min="772" max="772" width="5.421875" style="133" customWidth="1"/>
    <col min="773" max="773" width="42.28125" style="133" customWidth="1"/>
    <col min="774" max="775" width="9.140625" style="133" hidden="1" customWidth="1"/>
    <col min="776" max="776" width="25.140625" style="133" customWidth="1"/>
    <col min="777" max="777" width="9.140625" style="133" hidden="1" customWidth="1"/>
    <col min="778" max="778" width="8.28125" style="133" customWidth="1"/>
    <col min="779" max="779" width="11.00390625" style="133" customWidth="1"/>
    <col min="780" max="780" width="5.00390625" style="133" customWidth="1"/>
    <col min="781" max="781" width="7.8515625" style="133" customWidth="1"/>
    <col min="782" max="782" width="12.28125" style="133" customWidth="1"/>
    <col min="783" max="783" width="5.00390625" style="133" customWidth="1"/>
    <col min="784" max="784" width="9.28125" style="133" customWidth="1"/>
    <col min="785" max="785" width="12.00390625" style="133" customWidth="1"/>
    <col min="786" max="786" width="5.140625" style="133" customWidth="1"/>
    <col min="787" max="788" width="5.421875" style="133" customWidth="1"/>
    <col min="789" max="789" width="8.7109375" style="133" customWidth="1"/>
    <col min="790" max="790" width="9.140625" style="133" hidden="1" customWidth="1"/>
    <col min="791" max="791" width="12.8515625" style="133" customWidth="1"/>
    <col min="792" max="793" width="9.140625" style="133" hidden="1" customWidth="1"/>
    <col min="794" max="1024" width="9.140625" style="133" customWidth="1"/>
    <col min="1025" max="1025" width="6.140625" style="133" customWidth="1"/>
    <col min="1026" max="1026" width="25.8515625" style="133" customWidth="1"/>
    <col min="1027" max="1027" width="9.140625" style="133" hidden="1" customWidth="1"/>
    <col min="1028" max="1028" width="5.421875" style="133" customWidth="1"/>
    <col min="1029" max="1029" width="42.28125" style="133" customWidth="1"/>
    <col min="1030" max="1031" width="9.140625" style="133" hidden="1" customWidth="1"/>
    <col min="1032" max="1032" width="25.140625" style="133" customWidth="1"/>
    <col min="1033" max="1033" width="9.140625" style="133" hidden="1" customWidth="1"/>
    <col min="1034" max="1034" width="8.28125" style="133" customWidth="1"/>
    <col min="1035" max="1035" width="11.00390625" style="133" customWidth="1"/>
    <col min="1036" max="1036" width="5.00390625" style="133" customWidth="1"/>
    <col min="1037" max="1037" width="7.8515625" style="133" customWidth="1"/>
    <col min="1038" max="1038" width="12.28125" style="133" customWidth="1"/>
    <col min="1039" max="1039" width="5.00390625" style="133" customWidth="1"/>
    <col min="1040" max="1040" width="9.28125" style="133" customWidth="1"/>
    <col min="1041" max="1041" width="12.00390625" style="133" customWidth="1"/>
    <col min="1042" max="1042" width="5.140625" style="133" customWidth="1"/>
    <col min="1043" max="1044" width="5.421875" style="133" customWidth="1"/>
    <col min="1045" max="1045" width="8.7109375" style="133" customWidth="1"/>
    <col min="1046" max="1046" width="9.140625" style="133" hidden="1" customWidth="1"/>
    <col min="1047" max="1047" width="12.8515625" style="133" customWidth="1"/>
    <col min="1048" max="1049" width="9.140625" style="133" hidden="1" customWidth="1"/>
    <col min="1050" max="1280" width="9.140625" style="133" customWidth="1"/>
    <col min="1281" max="1281" width="6.140625" style="133" customWidth="1"/>
    <col min="1282" max="1282" width="25.8515625" style="133" customWidth="1"/>
    <col min="1283" max="1283" width="9.140625" style="133" hidden="1" customWidth="1"/>
    <col min="1284" max="1284" width="5.421875" style="133" customWidth="1"/>
    <col min="1285" max="1285" width="42.28125" style="133" customWidth="1"/>
    <col min="1286" max="1287" width="9.140625" style="133" hidden="1" customWidth="1"/>
    <col min="1288" max="1288" width="25.140625" style="133" customWidth="1"/>
    <col min="1289" max="1289" width="9.140625" style="133" hidden="1" customWidth="1"/>
    <col min="1290" max="1290" width="8.28125" style="133" customWidth="1"/>
    <col min="1291" max="1291" width="11.00390625" style="133" customWidth="1"/>
    <col min="1292" max="1292" width="5.00390625" style="133" customWidth="1"/>
    <col min="1293" max="1293" width="7.8515625" style="133" customWidth="1"/>
    <col min="1294" max="1294" width="12.28125" style="133" customWidth="1"/>
    <col min="1295" max="1295" width="5.00390625" style="133" customWidth="1"/>
    <col min="1296" max="1296" width="9.28125" style="133" customWidth="1"/>
    <col min="1297" max="1297" width="12.00390625" style="133" customWidth="1"/>
    <col min="1298" max="1298" width="5.140625" style="133" customWidth="1"/>
    <col min="1299" max="1300" width="5.421875" style="133" customWidth="1"/>
    <col min="1301" max="1301" width="8.7109375" style="133" customWidth="1"/>
    <col min="1302" max="1302" width="9.140625" style="133" hidden="1" customWidth="1"/>
    <col min="1303" max="1303" width="12.8515625" style="133" customWidth="1"/>
    <col min="1304" max="1305" width="9.140625" style="133" hidden="1" customWidth="1"/>
    <col min="1306" max="1536" width="9.140625" style="133" customWidth="1"/>
    <col min="1537" max="1537" width="6.140625" style="133" customWidth="1"/>
    <col min="1538" max="1538" width="25.8515625" style="133" customWidth="1"/>
    <col min="1539" max="1539" width="9.140625" style="133" hidden="1" customWidth="1"/>
    <col min="1540" max="1540" width="5.421875" style="133" customWidth="1"/>
    <col min="1541" max="1541" width="42.28125" style="133" customWidth="1"/>
    <col min="1542" max="1543" width="9.140625" style="133" hidden="1" customWidth="1"/>
    <col min="1544" max="1544" width="25.140625" style="133" customWidth="1"/>
    <col min="1545" max="1545" width="9.140625" style="133" hidden="1" customWidth="1"/>
    <col min="1546" max="1546" width="8.28125" style="133" customWidth="1"/>
    <col min="1547" max="1547" width="11.00390625" style="133" customWidth="1"/>
    <col min="1548" max="1548" width="5.00390625" style="133" customWidth="1"/>
    <col min="1549" max="1549" width="7.8515625" style="133" customWidth="1"/>
    <col min="1550" max="1550" width="12.28125" style="133" customWidth="1"/>
    <col min="1551" max="1551" width="5.00390625" style="133" customWidth="1"/>
    <col min="1552" max="1552" width="9.28125" style="133" customWidth="1"/>
    <col min="1553" max="1553" width="12.00390625" style="133" customWidth="1"/>
    <col min="1554" max="1554" width="5.140625" style="133" customWidth="1"/>
    <col min="1555" max="1556" width="5.421875" style="133" customWidth="1"/>
    <col min="1557" max="1557" width="8.7109375" style="133" customWidth="1"/>
    <col min="1558" max="1558" width="9.140625" style="133" hidden="1" customWidth="1"/>
    <col min="1559" max="1559" width="12.8515625" style="133" customWidth="1"/>
    <col min="1560" max="1561" width="9.140625" style="133" hidden="1" customWidth="1"/>
    <col min="1562" max="1792" width="9.140625" style="133" customWidth="1"/>
    <col min="1793" max="1793" width="6.140625" style="133" customWidth="1"/>
    <col min="1794" max="1794" width="25.8515625" style="133" customWidth="1"/>
    <col min="1795" max="1795" width="9.140625" style="133" hidden="1" customWidth="1"/>
    <col min="1796" max="1796" width="5.421875" style="133" customWidth="1"/>
    <col min="1797" max="1797" width="42.28125" style="133" customWidth="1"/>
    <col min="1798" max="1799" width="9.140625" style="133" hidden="1" customWidth="1"/>
    <col min="1800" max="1800" width="25.140625" style="133" customWidth="1"/>
    <col min="1801" max="1801" width="9.140625" style="133" hidden="1" customWidth="1"/>
    <col min="1802" max="1802" width="8.28125" style="133" customWidth="1"/>
    <col min="1803" max="1803" width="11.00390625" style="133" customWidth="1"/>
    <col min="1804" max="1804" width="5.00390625" style="133" customWidth="1"/>
    <col min="1805" max="1805" width="7.8515625" style="133" customWidth="1"/>
    <col min="1806" max="1806" width="12.28125" style="133" customWidth="1"/>
    <col min="1807" max="1807" width="5.00390625" style="133" customWidth="1"/>
    <col min="1808" max="1808" width="9.28125" style="133" customWidth="1"/>
    <col min="1809" max="1809" width="12.00390625" style="133" customWidth="1"/>
    <col min="1810" max="1810" width="5.140625" style="133" customWidth="1"/>
    <col min="1811" max="1812" width="5.421875" style="133" customWidth="1"/>
    <col min="1813" max="1813" width="8.7109375" style="133" customWidth="1"/>
    <col min="1814" max="1814" width="9.140625" style="133" hidden="1" customWidth="1"/>
    <col min="1815" max="1815" width="12.8515625" style="133" customWidth="1"/>
    <col min="1816" max="1817" width="9.140625" style="133" hidden="1" customWidth="1"/>
    <col min="1818" max="2048" width="9.140625" style="133" customWidth="1"/>
    <col min="2049" max="2049" width="6.140625" style="133" customWidth="1"/>
    <col min="2050" max="2050" width="25.8515625" style="133" customWidth="1"/>
    <col min="2051" max="2051" width="9.140625" style="133" hidden="1" customWidth="1"/>
    <col min="2052" max="2052" width="5.421875" style="133" customWidth="1"/>
    <col min="2053" max="2053" width="42.28125" style="133" customWidth="1"/>
    <col min="2054" max="2055" width="9.140625" style="133" hidden="1" customWidth="1"/>
    <col min="2056" max="2056" width="25.140625" style="133" customWidth="1"/>
    <col min="2057" max="2057" width="9.140625" style="133" hidden="1" customWidth="1"/>
    <col min="2058" max="2058" width="8.28125" style="133" customWidth="1"/>
    <col min="2059" max="2059" width="11.00390625" style="133" customWidth="1"/>
    <col min="2060" max="2060" width="5.00390625" style="133" customWidth="1"/>
    <col min="2061" max="2061" width="7.8515625" style="133" customWidth="1"/>
    <col min="2062" max="2062" width="12.28125" style="133" customWidth="1"/>
    <col min="2063" max="2063" width="5.00390625" style="133" customWidth="1"/>
    <col min="2064" max="2064" width="9.28125" style="133" customWidth="1"/>
    <col min="2065" max="2065" width="12.00390625" style="133" customWidth="1"/>
    <col min="2066" max="2066" width="5.140625" style="133" customWidth="1"/>
    <col min="2067" max="2068" width="5.421875" style="133" customWidth="1"/>
    <col min="2069" max="2069" width="8.7109375" style="133" customWidth="1"/>
    <col min="2070" max="2070" width="9.140625" style="133" hidden="1" customWidth="1"/>
    <col min="2071" max="2071" width="12.8515625" style="133" customWidth="1"/>
    <col min="2072" max="2073" width="9.140625" style="133" hidden="1" customWidth="1"/>
    <col min="2074" max="2304" width="9.140625" style="133" customWidth="1"/>
    <col min="2305" max="2305" width="6.140625" style="133" customWidth="1"/>
    <col min="2306" max="2306" width="25.8515625" style="133" customWidth="1"/>
    <col min="2307" max="2307" width="9.140625" style="133" hidden="1" customWidth="1"/>
    <col min="2308" max="2308" width="5.421875" style="133" customWidth="1"/>
    <col min="2309" max="2309" width="42.28125" style="133" customWidth="1"/>
    <col min="2310" max="2311" width="9.140625" style="133" hidden="1" customWidth="1"/>
    <col min="2312" max="2312" width="25.140625" style="133" customWidth="1"/>
    <col min="2313" max="2313" width="9.140625" style="133" hidden="1" customWidth="1"/>
    <col min="2314" max="2314" width="8.28125" style="133" customWidth="1"/>
    <col min="2315" max="2315" width="11.00390625" style="133" customWidth="1"/>
    <col min="2316" max="2316" width="5.00390625" style="133" customWidth="1"/>
    <col min="2317" max="2317" width="7.8515625" style="133" customWidth="1"/>
    <col min="2318" max="2318" width="12.28125" style="133" customWidth="1"/>
    <col min="2319" max="2319" width="5.00390625" style="133" customWidth="1"/>
    <col min="2320" max="2320" width="9.28125" style="133" customWidth="1"/>
    <col min="2321" max="2321" width="12.00390625" style="133" customWidth="1"/>
    <col min="2322" max="2322" width="5.140625" style="133" customWidth="1"/>
    <col min="2323" max="2324" width="5.421875" style="133" customWidth="1"/>
    <col min="2325" max="2325" width="8.7109375" style="133" customWidth="1"/>
    <col min="2326" max="2326" width="9.140625" style="133" hidden="1" customWidth="1"/>
    <col min="2327" max="2327" width="12.8515625" style="133" customWidth="1"/>
    <col min="2328" max="2329" width="9.140625" style="133" hidden="1" customWidth="1"/>
    <col min="2330" max="2560" width="9.140625" style="133" customWidth="1"/>
    <col min="2561" max="2561" width="6.140625" style="133" customWidth="1"/>
    <col min="2562" max="2562" width="25.8515625" style="133" customWidth="1"/>
    <col min="2563" max="2563" width="9.140625" style="133" hidden="1" customWidth="1"/>
    <col min="2564" max="2564" width="5.421875" style="133" customWidth="1"/>
    <col min="2565" max="2565" width="42.28125" style="133" customWidth="1"/>
    <col min="2566" max="2567" width="9.140625" style="133" hidden="1" customWidth="1"/>
    <col min="2568" max="2568" width="25.140625" style="133" customWidth="1"/>
    <col min="2569" max="2569" width="9.140625" style="133" hidden="1" customWidth="1"/>
    <col min="2570" max="2570" width="8.28125" style="133" customWidth="1"/>
    <col min="2571" max="2571" width="11.00390625" style="133" customWidth="1"/>
    <col min="2572" max="2572" width="5.00390625" style="133" customWidth="1"/>
    <col min="2573" max="2573" width="7.8515625" style="133" customWidth="1"/>
    <col min="2574" max="2574" width="12.28125" style="133" customWidth="1"/>
    <col min="2575" max="2575" width="5.00390625" style="133" customWidth="1"/>
    <col min="2576" max="2576" width="9.28125" style="133" customWidth="1"/>
    <col min="2577" max="2577" width="12.00390625" style="133" customWidth="1"/>
    <col min="2578" max="2578" width="5.140625" style="133" customWidth="1"/>
    <col min="2579" max="2580" width="5.421875" style="133" customWidth="1"/>
    <col min="2581" max="2581" width="8.7109375" style="133" customWidth="1"/>
    <col min="2582" max="2582" width="9.140625" style="133" hidden="1" customWidth="1"/>
    <col min="2583" max="2583" width="12.8515625" style="133" customWidth="1"/>
    <col min="2584" max="2585" width="9.140625" style="133" hidden="1" customWidth="1"/>
    <col min="2586" max="2816" width="9.140625" style="133" customWidth="1"/>
    <col min="2817" max="2817" width="6.140625" style="133" customWidth="1"/>
    <col min="2818" max="2818" width="25.8515625" style="133" customWidth="1"/>
    <col min="2819" max="2819" width="9.140625" style="133" hidden="1" customWidth="1"/>
    <col min="2820" max="2820" width="5.421875" style="133" customWidth="1"/>
    <col min="2821" max="2821" width="42.28125" style="133" customWidth="1"/>
    <col min="2822" max="2823" width="9.140625" style="133" hidden="1" customWidth="1"/>
    <col min="2824" max="2824" width="25.140625" style="133" customWidth="1"/>
    <col min="2825" max="2825" width="9.140625" style="133" hidden="1" customWidth="1"/>
    <col min="2826" max="2826" width="8.28125" style="133" customWidth="1"/>
    <col min="2827" max="2827" width="11.00390625" style="133" customWidth="1"/>
    <col min="2828" max="2828" width="5.00390625" style="133" customWidth="1"/>
    <col min="2829" max="2829" width="7.8515625" style="133" customWidth="1"/>
    <col min="2830" max="2830" width="12.28125" style="133" customWidth="1"/>
    <col min="2831" max="2831" width="5.00390625" style="133" customWidth="1"/>
    <col min="2832" max="2832" width="9.28125" style="133" customWidth="1"/>
    <col min="2833" max="2833" width="12.00390625" style="133" customWidth="1"/>
    <col min="2834" max="2834" width="5.140625" style="133" customWidth="1"/>
    <col min="2835" max="2836" width="5.421875" style="133" customWidth="1"/>
    <col min="2837" max="2837" width="8.7109375" style="133" customWidth="1"/>
    <col min="2838" max="2838" width="9.140625" style="133" hidden="1" customWidth="1"/>
    <col min="2839" max="2839" width="12.8515625" style="133" customWidth="1"/>
    <col min="2840" max="2841" width="9.140625" style="133" hidden="1" customWidth="1"/>
    <col min="2842" max="3072" width="9.140625" style="133" customWidth="1"/>
    <col min="3073" max="3073" width="6.140625" style="133" customWidth="1"/>
    <col min="3074" max="3074" width="25.8515625" style="133" customWidth="1"/>
    <col min="3075" max="3075" width="9.140625" style="133" hidden="1" customWidth="1"/>
    <col min="3076" max="3076" width="5.421875" style="133" customWidth="1"/>
    <col min="3077" max="3077" width="42.28125" style="133" customWidth="1"/>
    <col min="3078" max="3079" width="9.140625" style="133" hidden="1" customWidth="1"/>
    <col min="3080" max="3080" width="25.140625" style="133" customWidth="1"/>
    <col min="3081" max="3081" width="9.140625" style="133" hidden="1" customWidth="1"/>
    <col min="3082" max="3082" width="8.28125" style="133" customWidth="1"/>
    <col min="3083" max="3083" width="11.00390625" style="133" customWidth="1"/>
    <col min="3084" max="3084" width="5.00390625" style="133" customWidth="1"/>
    <col min="3085" max="3085" width="7.8515625" style="133" customWidth="1"/>
    <col min="3086" max="3086" width="12.28125" style="133" customWidth="1"/>
    <col min="3087" max="3087" width="5.00390625" style="133" customWidth="1"/>
    <col min="3088" max="3088" width="9.28125" style="133" customWidth="1"/>
    <col min="3089" max="3089" width="12.00390625" style="133" customWidth="1"/>
    <col min="3090" max="3090" width="5.140625" style="133" customWidth="1"/>
    <col min="3091" max="3092" width="5.421875" style="133" customWidth="1"/>
    <col min="3093" max="3093" width="8.7109375" style="133" customWidth="1"/>
    <col min="3094" max="3094" width="9.140625" style="133" hidden="1" customWidth="1"/>
    <col min="3095" max="3095" width="12.8515625" style="133" customWidth="1"/>
    <col min="3096" max="3097" width="9.140625" style="133" hidden="1" customWidth="1"/>
    <col min="3098" max="3328" width="9.140625" style="133" customWidth="1"/>
    <col min="3329" max="3329" width="6.140625" style="133" customWidth="1"/>
    <col min="3330" max="3330" width="25.8515625" style="133" customWidth="1"/>
    <col min="3331" max="3331" width="9.140625" style="133" hidden="1" customWidth="1"/>
    <col min="3332" max="3332" width="5.421875" style="133" customWidth="1"/>
    <col min="3333" max="3333" width="42.28125" style="133" customWidth="1"/>
    <col min="3334" max="3335" width="9.140625" style="133" hidden="1" customWidth="1"/>
    <col min="3336" max="3336" width="25.140625" style="133" customWidth="1"/>
    <col min="3337" max="3337" width="9.140625" style="133" hidden="1" customWidth="1"/>
    <col min="3338" max="3338" width="8.28125" style="133" customWidth="1"/>
    <col min="3339" max="3339" width="11.00390625" style="133" customWidth="1"/>
    <col min="3340" max="3340" width="5.00390625" style="133" customWidth="1"/>
    <col min="3341" max="3341" width="7.8515625" style="133" customWidth="1"/>
    <col min="3342" max="3342" width="12.28125" style="133" customWidth="1"/>
    <col min="3343" max="3343" width="5.00390625" style="133" customWidth="1"/>
    <col min="3344" max="3344" width="9.28125" style="133" customWidth="1"/>
    <col min="3345" max="3345" width="12.00390625" style="133" customWidth="1"/>
    <col min="3346" max="3346" width="5.140625" style="133" customWidth="1"/>
    <col min="3347" max="3348" width="5.421875" style="133" customWidth="1"/>
    <col min="3349" max="3349" width="8.7109375" style="133" customWidth="1"/>
    <col min="3350" max="3350" width="9.140625" style="133" hidden="1" customWidth="1"/>
    <col min="3351" max="3351" width="12.8515625" style="133" customWidth="1"/>
    <col min="3352" max="3353" width="9.140625" style="133" hidden="1" customWidth="1"/>
    <col min="3354" max="3584" width="9.140625" style="133" customWidth="1"/>
    <col min="3585" max="3585" width="6.140625" style="133" customWidth="1"/>
    <col min="3586" max="3586" width="25.8515625" style="133" customWidth="1"/>
    <col min="3587" max="3587" width="9.140625" style="133" hidden="1" customWidth="1"/>
    <col min="3588" max="3588" width="5.421875" style="133" customWidth="1"/>
    <col min="3589" max="3589" width="42.28125" style="133" customWidth="1"/>
    <col min="3590" max="3591" width="9.140625" style="133" hidden="1" customWidth="1"/>
    <col min="3592" max="3592" width="25.140625" style="133" customWidth="1"/>
    <col min="3593" max="3593" width="9.140625" style="133" hidden="1" customWidth="1"/>
    <col min="3594" max="3594" width="8.28125" style="133" customWidth="1"/>
    <col min="3595" max="3595" width="11.00390625" style="133" customWidth="1"/>
    <col min="3596" max="3596" width="5.00390625" style="133" customWidth="1"/>
    <col min="3597" max="3597" width="7.8515625" style="133" customWidth="1"/>
    <col min="3598" max="3598" width="12.28125" style="133" customWidth="1"/>
    <col min="3599" max="3599" width="5.00390625" style="133" customWidth="1"/>
    <col min="3600" max="3600" width="9.28125" style="133" customWidth="1"/>
    <col min="3601" max="3601" width="12.00390625" style="133" customWidth="1"/>
    <col min="3602" max="3602" width="5.140625" style="133" customWidth="1"/>
    <col min="3603" max="3604" width="5.421875" style="133" customWidth="1"/>
    <col min="3605" max="3605" width="8.7109375" style="133" customWidth="1"/>
    <col min="3606" max="3606" width="9.140625" style="133" hidden="1" customWidth="1"/>
    <col min="3607" max="3607" width="12.8515625" style="133" customWidth="1"/>
    <col min="3608" max="3609" width="9.140625" style="133" hidden="1" customWidth="1"/>
    <col min="3610" max="3840" width="9.140625" style="133" customWidth="1"/>
    <col min="3841" max="3841" width="6.140625" style="133" customWidth="1"/>
    <col min="3842" max="3842" width="25.8515625" style="133" customWidth="1"/>
    <col min="3843" max="3843" width="9.140625" style="133" hidden="1" customWidth="1"/>
    <col min="3844" max="3844" width="5.421875" style="133" customWidth="1"/>
    <col min="3845" max="3845" width="42.28125" style="133" customWidth="1"/>
    <col min="3846" max="3847" width="9.140625" style="133" hidden="1" customWidth="1"/>
    <col min="3848" max="3848" width="25.140625" style="133" customWidth="1"/>
    <col min="3849" max="3849" width="9.140625" style="133" hidden="1" customWidth="1"/>
    <col min="3850" max="3850" width="8.28125" style="133" customWidth="1"/>
    <col min="3851" max="3851" width="11.00390625" style="133" customWidth="1"/>
    <col min="3852" max="3852" width="5.00390625" style="133" customWidth="1"/>
    <col min="3853" max="3853" width="7.8515625" style="133" customWidth="1"/>
    <col min="3854" max="3854" width="12.28125" style="133" customWidth="1"/>
    <col min="3855" max="3855" width="5.00390625" style="133" customWidth="1"/>
    <col min="3856" max="3856" width="9.28125" style="133" customWidth="1"/>
    <col min="3857" max="3857" width="12.00390625" style="133" customWidth="1"/>
    <col min="3858" max="3858" width="5.140625" style="133" customWidth="1"/>
    <col min="3859" max="3860" width="5.421875" style="133" customWidth="1"/>
    <col min="3861" max="3861" width="8.7109375" style="133" customWidth="1"/>
    <col min="3862" max="3862" width="9.140625" style="133" hidden="1" customWidth="1"/>
    <col min="3863" max="3863" width="12.8515625" style="133" customWidth="1"/>
    <col min="3864" max="3865" width="9.140625" style="133" hidden="1" customWidth="1"/>
    <col min="3866" max="4096" width="9.140625" style="133" customWidth="1"/>
    <col min="4097" max="4097" width="6.140625" style="133" customWidth="1"/>
    <col min="4098" max="4098" width="25.8515625" style="133" customWidth="1"/>
    <col min="4099" max="4099" width="9.140625" style="133" hidden="1" customWidth="1"/>
    <col min="4100" max="4100" width="5.421875" style="133" customWidth="1"/>
    <col min="4101" max="4101" width="42.28125" style="133" customWidth="1"/>
    <col min="4102" max="4103" width="9.140625" style="133" hidden="1" customWidth="1"/>
    <col min="4104" max="4104" width="25.140625" style="133" customWidth="1"/>
    <col min="4105" max="4105" width="9.140625" style="133" hidden="1" customWidth="1"/>
    <col min="4106" max="4106" width="8.28125" style="133" customWidth="1"/>
    <col min="4107" max="4107" width="11.00390625" style="133" customWidth="1"/>
    <col min="4108" max="4108" width="5.00390625" style="133" customWidth="1"/>
    <col min="4109" max="4109" width="7.8515625" style="133" customWidth="1"/>
    <col min="4110" max="4110" width="12.28125" style="133" customWidth="1"/>
    <col min="4111" max="4111" width="5.00390625" style="133" customWidth="1"/>
    <col min="4112" max="4112" width="9.28125" style="133" customWidth="1"/>
    <col min="4113" max="4113" width="12.00390625" style="133" customWidth="1"/>
    <col min="4114" max="4114" width="5.140625" style="133" customWidth="1"/>
    <col min="4115" max="4116" width="5.421875" style="133" customWidth="1"/>
    <col min="4117" max="4117" width="8.7109375" style="133" customWidth="1"/>
    <col min="4118" max="4118" width="9.140625" style="133" hidden="1" customWidth="1"/>
    <col min="4119" max="4119" width="12.8515625" style="133" customWidth="1"/>
    <col min="4120" max="4121" width="9.140625" style="133" hidden="1" customWidth="1"/>
    <col min="4122" max="4352" width="9.140625" style="133" customWidth="1"/>
    <col min="4353" max="4353" width="6.140625" style="133" customWidth="1"/>
    <col min="4354" max="4354" width="25.8515625" style="133" customWidth="1"/>
    <col min="4355" max="4355" width="9.140625" style="133" hidden="1" customWidth="1"/>
    <col min="4356" max="4356" width="5.421875" style="133" customWidth="1"/>
    <col min="4357" max="4357" width="42.28125" style="133" customWidth="1"/>
    <col min="4358" max="4359" width="9.140625" style="133" hidden="1" customWidth="1"/>
    <col min="4360" max="4360" width="25.140625" style="133" customWidth="1"/>
    <col min="4361" max="4361" width="9.140625" style="133" hidden="1" customWidth="1"/>
    <col min="4362" max="4362" width="8.28125" style="133" customWidth="1"/>
    <col min="4363" max="4363" width="11.00390625" style="133" customWidth="1"/>
    <col min="4364" max="4364" width="5.00390625" style="133" customWidth="1"/>
    <col min="4365" max="4365" width="7.8515625" style="133" customWidth="1"/>
    <col min="4366" max="4366" width="12.28125" style="133" customWidth="1"/>
    <col min="4367" max="4367" width="5.00390625" style="133" customWidth="1"/>
    <col min="4368" max="4368" width="9.28125" style="133" customWidth="1"/>
    <col min="4369" max="4369" width="12.00390625" style="133" customWidth="1"/>
    <col min="4370" max="4370" width="5.140625" style="133" customWidth="1"/>
    <col min="4371" max="4372" width="5.421875" style="133" customWidth="1"/>
    <col min="4373" max="4373" width="8.7109375" style="133" customWidth="1"/>
    <col min="4374" max="4374" width="9.140625" style="133" hidden="1" customWidth="1"/>
    <col min="4375" max="4375" width="12.8515625" style="133" customWidth="1"/>
    <col min="4376" max="4377" width="9.140625" style="133" hidden="1" customWidth="1"/>
    <col min="4378" max="4608" width="9.140625" style="133" customWidth="1"/>
    <col min="4609" max="4609" width="6.140625" style="133" customWidth="1"/>
    <col min="4610" max="4610" width="25.8515625" style="133" customWidth="1"/>
    <col min="4611" max="4611" width="9.140625" style="133" hidden="1" customWidth="1"/>
    <col min="4612" max="4612" width="5.421875" style="133" customWidth="1"/>
    <col min="4613" max="4613" width="42.28125" style="133" customWidth="1"/>
    <col min="4614" max="4615" width="9.140625" style="133" hidden="1" customWidth="1"/>
    <col min="4616" max="4616" width="25.140625" style="133" customWidth="1"/>
    <col min="4617" max="4617" width="9.140625" style="133" hidden="1" customWidth="1"/>
    <col min="4618" max="4618" width="8.28125" style="133" customWidth="1"/>
    <col min="4619" max="4619" width="11.00390625" style="133" customWidth="1"/>
    <col min="4620" max="4620" width="5.00390625" style="133" customWidth="1"/>
    <col min="4621" max="4621" width="7.8515625" style="133" customWidth="1"/>
    <col min="4622" max="4622" width="12.28125" style="133" customWidth="1"/>
    <col min="4623" max="4623" width="5.00390625" style="133" customWidth="1"/>
    <col min="4624" max="4624" width="9.28125" style="133" customWidth="1"/>
    <col min="4625" max="4625" width="12.00390625" style="133" customWidth="1"/>
    <col min="4626" max="4626" width="5.140625" style="133" customWidth="1"/>
    <col min="4627" max="4628" width="5.421875" style="133" customWidth="1"/>
    <col min="4629" max="4629" width="8.7109375" style="133" customWidth="1"/>
    <col min="4630" max="4630" width="9.140625" style="133" hidden="1" customWidth="1"/>
    <col min="4631" max="4631" width="12.8515625" style="133" customWidth="1"/>
    <col min="4632" max="4633" width="9.140625" style="133" hidden="1" customWidth="1"/>
    <col min="4634" max="4864" width="9.140625" style="133" customWidth="1"/>
    <col min="4865" max="4865" width="6.140625" style="133" customWidth="1"/>
    <col min="4866" max="4866" width="25.8515625" style="133" customWidth="1"/>
    <col min="4867" max="4867" width="9.140625" style="133" hidden="1" customWidth="1"/>
    <col min="4868" max="4868" width="5.421875" style="133" customWidth="1"/>
    <col min="4869" max="4869" width="42.28125" style="133" customWidth="1"/>
    <col min="4870" max="4871" width="9.140625" style="133" hidden="1" customWidth="1"/>
    <col min="4872" max="4872" width="25.140625" style="133" customWidth="1"/>
    <col min="4873" max="4873" width="9.140625" style="133" hidden="1" customWidth="1"/>
    <col min="4874" max="4874" width="8.28125" style="133" customWidth="1"/>
    <col min="4875" max="4875" width="11.00390625" style="133" customWidth="1"/>
    <col min="4876" max="4876" width="5.00390625" style="133" customWidth="1"/>
    <col min="4877" max="4877" width="7.8515625" style="133" customWidth="1"/>
    <col min="4878" max="4878" width="12.28125" style="133" customWidth="1"/>
    <col min="4879" max="4879" width="5.00390625" style="133" customWidth="1"/>
    <col min="4880" max="4880" width="9.28125" style="133" customWidth="1"/>
    <col min="4881" max="4881" width="12.00390625" style="133" customWidth="1"/>
    <col min="4882" max="4882" width="5.140625" style="133" customWidth="1"/>
    <col min="4883" max="4884" width="5.421875" style="133" customWidth="1"/>
    <col min="4885" max="4885" width="8.7109375" style="133" customWidth="1"/>
    <col min="4886" max="4886" width="9.140625" style="133" hidden="1" customWidth="1"/>
    <col min="4887" max="4887" width="12.8515625" style="133" customWidth="1"/>
    <col min="4888" max="4889" width="9.140625" style="133" hidden="1" customWidth="1"/>
    <col min="4890" max="5120" width="9.140625" style="133" customWidth="1"/>
    <col min="5121" max="5121" width="6.140625" style="133" customWidth="1"/>
    <col min="5122" max="5122" width="25.8515625" style="133" customWidth="1"/>
    <col min="5123" max="5123" width="9.140625" style="133" hidden="1" customWidth="1"/>
    <col min="5124" max="5124" width="5.421875" style="133" customWidth="1"/>
    <col min="5125" max="5125" width="42.28125" style="133" customWidth="1"/>
    <col min="5126" max="5127" width="9.140625" style="133" hidden="1" customWidth="1"/>
    <col min="5128" max="5128" width="25.140625" style="133" customWidth="1"/>
    <col min="5129" max="5129" width="9.140625" style="133" hidden="1" customWidth="1"/>
    <col min="5130" max="5130" width="8.28125" style="133" customWidth="1"/>
    <col min="5131" max="5131" width="11.00390625" style="133" customWidth="1"/>
    <col min="5132" max="5132" width="5.00390625" style="133" customWidth="1"/>
    <col min="5133" max="5133" width="7.8515625" style="133" customWidth="1"/>
    <col min="5134" max="5134" width="12.28125" style="133" customWidth="1"/>
    <col min="5135" max="5135" width="5.00390625" style="133" customWidth="1"/>
    <col min="5136" max="5136" width="9.28125" style="133" customWidth="1"/>
    <col min="5137" max="5137" width="12.00390625" style="133" customWidth="1"/>
    <col min="5138" max="5138" width="5.140625" style="133" customWidth="1"/>
    <col min="5139" max="5140" width="5.421875" style="133" customWidth="1"/>
    <col min="5141" max="5141" width="8.7109375" style="133" customWidth="1"/>
    <col min="5142" max="5142" width="9.140625" style="133" hidden="1" customWidth="1"/>
    <col min="5143" max="5143" width="12.8515625" style="133" customWidth="1"/>
    <col min="5144" max="5145" width="9.140625" style="133" hidden="1" customWidth="1"/>
    <col min="5146" max="5376" width="9.140625" style="133" customWidth="1"/>
    <col min="5377" max="5377" width="6.140625" style="133" customWidth="1"/>
    <col min="5378" max="5378" width="25.8515625" style="133" customWidth="1"/>
    <col min="5379" max="5379" width="9.140625" style="133" hidden="1" customWidth="1"/>
    <col min="5380" max="5380" width="5.421875" style="133" customWidth="1"/>
    <col min="5381" max="5381" width="42.28125" style="133" customWidth="1"/>
    <col min="5382" max="5383" width="9.140625" style="133" hidden="1" customWidth="1"/>
    <col min="5384" max="5384" width="25.140625" style="133" customWidth="1"/>
    <col min="5385" max="5385" width="9.140625" style="133" hidden="1" customWidth="1"/>
    <col min="5386" max="5386" width="8.28125" style="133" customWidth="1"/>
    <col min="5387" max="5387" width="11.00390625" style="133" customWidth="1"/>
    <col min="5388" max="5388" width="5.00390625" style="133" customWidth="1"/>
    <col min="5389" max="5389" width="7.8515625" style="133" customWidth="1"/>
    <col min="5390" max="5390" width="12.28125" style="133" customWidth="1"/>
    <col min="5391" max="5391" width="5.00390625" style="133" customWidth="1"/>
    <col min="5392" max="5392" width="9.28125" style="133" customWidth="1"/>
    <col min="5393" max="5393" width="12.00390625" style="133" customWidth="1"/>
    <col min="5394" max="5394" width="5.140625" style="133" customWidth="1"/>
    <col min="5395" max="5396" width="5.421875" style="133" customWidth="1"/>
    <col min="5397" max="5397" width="8.7109375" style="133" customWidth="1"/>
    <col min="5398" max="5398" width="9.140625" style="133" hidden="1" customWidth="1"/>
    <col min="5399" max="5399" width="12.8515625" style="133" customWidth="1"/>
    <col min="5400" max="5401" width="9.140625" style="133" hidden="1" customWidth="1"/>
    <col min="5402" max="5632" width="9.140625" style="133" customWidth="1"/>
    <col min="5633" max="5633" width="6.140625" style="133" customWidth="1"/>
    <col min="5634" max="5634" width="25.8515625" style="133" customWidth="1"/>
    <col min="5635" max="5635" width="9.140625" style="133" hidden="1" customWidth="1"/>
    <col min="5636" max="5636" width="5.421875" style="133" customWidth="1"/>
    <col min="5637" max="5637" width="42.28125" style="133" customWidth="1"/>
    <col min="5638" max="5639" width="9.140625" style="133" hidden="1" customWidth="1"/>
    <col min="5640" max="5640" width="25.140625" style="133" customWidth="1"/>
    <col min="5641" max="5641" width="9.140625" style="133" hidden="1" customWidth="1"/>
    <col min="5642" max="5642" width="8.28125" style="133" customWidth="1"/>
    <col min="5643" max="5643" width="11.00390625" style="133" customWidth="1"/>
    <col min="5644" max="5644" width="5.00390625" style="133" customWidth="1"/>
    <col min="5645" max="5645" width="7.8515625" style="133" customWidth="1"/>
    <col min="5646" max="5646" width="12.28125" style="133" customWidth="1"/>
    <col min="5647" max="5647" width="5.00390625" style="133" customWidth="1"/>
    <col min="5648" max="5648" width="9.28125" style="133" customWidth="1"/>
    <col min="5649" max="5649" width="12.00390625" style="133" customWidth="1"/>
    <col min="5650" max="5650" width="5.140625" style="133" customWidth="1"/>
    <col min="5651" max="5652" width="5.421875" style="133" customWidth="1"/>
    <col min="5653" max="5653" width="8.7109375" style="133" customWidth="1"/>
    <col min="5654" max="5654" width="9.140625" style="133" hidden="1" customWidth="1"/>
    <col min="5655" max="5655" width="12.8515625" style="133" customWidth="1"/>
    <col min="5656" max="5657" width="9.140625" style="133" hidden="1" customWidth="1"/>
    <col min="5658" max="5888" width="9.140625" style="133" customWidth="1"/>
    <col min="5889" max="5889" width="6.140625" style="133" customWidth="1"/>
    <col min="5890" max="5890" width="25.8515625" style="133" customWidth="1"/>
    <col min="5891" max="5891" width="9.140625" style="133" hidden="1" customWidth="1"/>
    <col min="5892" max="5892" width="5.421875" style="133" customWidth="1"/>
    <col min="5893" max="5893" width="42.28125" style="133" customWidth="1"/>
    <col min="5894" max="5895" width="9.140625" style="133" hidden="1" customWidth="1"/>
    <col min="5896" max="5896" width="25.140625" style="133" customWidth="1"/>
    <col min="5897" max="5897" width="9.140625" style="133" hidden="1" customWidth="1"/>
    <col min="5898" max="5898" width="8.28125" style="133" customWidth="1"/>
    <col min="5899" max="5899" width="11.00390625" style="133" customWidth="1"/>
    <col min="5900" max="5900" width="5.00390625" style="133" customWidth="1"/>
    <col min="5901" max="5901" width="7.8515625" style="133" customWidth="1"/>
    <col min="5902" max="5902" width="12.28125" style="133" customWidth="1"/>
    <col min="5903" max="5903" width="5.00390625" style="133" customWidth="1"/>
    <col min="5904" max="5904" width="9.28125" style="133" customWidth="1"/>
    <col min="5905" max="5905" width="12.00390625" style="133" customWidth="1"/>
    <col min="5906" max="5906" width="5.140625" style="133" customWidth="1"/>
    <col min="5907" max="5908" width="5.421875" style="133" customWidth="1"/>
    <col min="5909" max="5909" width="8.7109375" style="133" customWidth="1"/>
    <col min="5910" max="5910" width="9.140625" style="133" hidden="1" customWidth="1"/>
    <col min="5911" max="5911" width="12.8515625" style="133" customWidth="1"/>
    <col min="5912" max="5913" width="9.140625" style="133" hidden="1" customWidth="1"/>
    <col min="5914" max="6144" width="9.140625" style="133" customWidth="1"/>
    <col min="6145" max="6145" width="6.140625" style="133" customWidth="1"/>
    <col min="6146" max="6146" width="25.8515625" style="133" customWidth="1"/>
    <col min="6147" max="6147" width="9.140625" style="133" hidden="1" customWidth="1"/>
    <col min="6148" max="6148" width="5.421875" style="133" customWidth="1"/>
    <col min="6149" max="6149" width="42.28125" style="133" customWidth="1"/>
    <col min="6150" max="6151" width="9.140625" style="133" hidden="1" customWidth="1"/>
    <col min="6152" max="6152" width="25.140625" style="133" customWidth="1"/>
    <col min="6153" max="6153" width="9.140625" style="133" hidden="1" customWidth="1"/>
    <col min="6154" max="6154" width="8.28125" style="133" customWidth="1"/>
    <col min="6155" max="6155" width="11.00390625" style="133" customWidth="1"/>
    <col min="6156" max="6156" width="5.00390625" style="133" customWidth="1"/>
    <col min="6157" max="6157" width="7.8515625" style="133" customWidth="1"/>
    <col min="6158" max="6158" width="12.28125" style="133" customWidth="1"/>
    <col min="6159" max="6159" width="5.00390625" style="133" customWidth="1"/>
    <col min="6160" max="6160" width="9.28125" style="133" customWidth="1"/>
    <col min="6161" max="6161" width="12.00390625" style="133" customWidth="1"/>
    <col min="6162" max="6162" width="5.140625" style="133" customWidth="1"/>
    <col min="6163" max="6164" width="5.421875" style="133" customWidth="1"/>
    <col min="6165" max="6165" width="8.7109375" style="133" customWidth="1"/>
    <col min="6166" max="6166" width="9.140625" style="133" hidden="1" customWidth="1"/>
    <col min="6167" max="6167" width="12.8515625" style="133" customWidth="1"/>
    <col min="6168" max="6169" width="9.140625" style="133" hidden="1" customWidth="1"/>
    <col min="6170" max="6400" width="9.140625" style="133" customWidth="1"/>
    <col min="6401" max="6401" width="6.140625" style="133" customWidth="1"/>
    <col min="6402" max="6402" width="25.8515625" style="133" customWidth="1"/>
    <col min="6403" max="6403" width="9.140625" style="133" hidden="1" customWidth="1"/>
    <col min="6404" max="6404" width="5.421875" style="133" customWidth="1"/>
    <col min="6405" max="6405" width="42.28125" style="133" customWidth="1"/>
    <col min="6406" max="6407" width="9.140625" style="133" hidden="1" customWidth="1"/>
    <col min="6408" max="6408" width="25.140625" style="133" customWidth="1"/>
    <col min="6409" max="6409" width="9.140625" style="133" hidden="1" customWidth="1"/>
    <col min="6410" max="6410" width="8.28125" style="133" customWidth="1"/>
    <col min="6411" max="6411" width="11.00390625" style="133" customWidth="1"/>
    <col min="6412" max="6412" width="5.00390625" style="133" customWidth="1"/>
    <col min="6413" max="6413" width="7.8515625" style="133" customWidth="1"/>
    <col min="6414" max="6414" width="12.28125" style="133" customWidth="1"/>
    <col min="6415" max="6415" width="5.00390625" style="133" customWidth="1"/>
    <col min="6416" max="6416" width="9.28125" style="133" customWidth="1"/>
    <col min="6417" max="6417" width="12.00390625" style="133" customWidth="1"/>
    <col min="6418" max="6418" width="5.140625" style="133" customWidth="1"/>
    <col min="6419" max="6420" width="5.421875" style="133" customWidth="1"/>
    <col min="6421" max="6421" width="8.7109375" style="133" customWidth="1"/>
    <col min="6422" max="6422" width="9.140625" style="133" hidden="1" customWidth="1"/>
    <col min="6423" max="6423" width="12.8515625" style="133" customWidth="1"/>
    <col min="6424" max="6425" width="9.140625" style="133" hidden="1" customWidth="1"/>
    <col min="6426" max="6656" width="9.140625" style="133" customWidth="1"/>
    <col min="6657" max="6657" width="6.140625" style="133" customWidth="1"/>
    <col min="6658" max="6658" width="25.8515625" style="133" customWidth="1"/>
    <col min="6659" max="6659" width="9.140625" style="133" hidden="1" customWidth="1"/>
    <col min="6660" max="6660" width="5.421875" style="133" customWidth="1"/>
    <col min="6661" max="6661" width="42.28125" style="133" customWidth="1"/>
    <col min="6662" max="6663" width="9.140625" style="133" hidden="1" customWidth="1"/>
    <col min="6664" max="6664" width="25.140625" style="133" customWidth="1"/>
    <col min="6665" max="6665" width="9.140625" style="133" hidden="1" customWidth="1"/>
    <col min="6666" max="6666" width="8.28125" style="133" customWidth="1"/>
    <col min="6667" max="6667" width="11.00390625" style="133" customWidth="1"/>
    <col min="6668" max="6668" width="5.00390625" style="133" customWidth="1"/>
    <col min="6669" max="6669" width="7.8515625" style="133" customWidth="1"/>
    <col min="6670" max="6670" width="12.28125" style="133" customWidth="1"/>
    <col min="6671" max="6671" width="5.00390625" style="133" customWidth="1"/>
    <col min="6672" max="6672" width="9.28125" style="133" customWidth="1"/>
    <col min="6673" max="6673" width="12.00390625" style="133" customWidth="1"/>
    <col min="6674" max="6674" width="5.140625" style="133" customWidth="1"/>
    <col min="6675" max="6676" width="5.421875" style="133" customWidth="1"/>
    <col min="6677" max="6677" width="8.7109375" style="133" customWidth="1"/>
    <col min="6678" max="6678" width="9.140625" style="133" hidden="1" customWidth="1"/>
    <col min="6679" max="6679" width="12.8515625" style="133" customWidth="1"/>
    <col min="6680" max="6681" width="9.140625" style="133" hidden="1" customWidth="1"/>
    <col min="6682" max="6912" width="9.140625" style="133" customWidth="1"/>
    <col min="6913" max="6913" width="6.140625" style="133" customWidth="1"/>
    <col min="6914" max="6914" width="25.8515625" style="133" customWidth="1"/>
    <col min="6915" max="6915" width="9.140625" style="133" hidden="1" customWidth="1"/>
    <col min="6916" max="6916" width="5.421875" style="133" customWidth="1"/>
    <col min="6917" max="6917" width="42.28125" style="133" customWidth="1"/>
    <col min="6918" max="6919" width="9.140625" style="133" hidden="1" customWidth="1"/>
    <col min="6920" max="6920" width="25.140625" style="133" customWidth="1"/>
    <col min="6921" max="6921" width="9.140625" style="133" hidden="1" customWidth="1"/>
    <col min="6922" max="6922" width="8.28125" style="133" customWidth="1"/>
    <col min="6923" max="6923" width="11.00390625" style="133" customWidth="1"/>
    <col min="6924" max="6924" width="5.00390625" style="133" customWidth="1"/>
    <col min="6925" max="6925" width="7.8515625" style="133" customWidth="1"/>
    <col min="6926" max="6926" width="12.28125" style="133" customWidth="1"/>
    <col min="6927" max="6927" width="5.00390625" style="133" customWidth="1"/>
    <col min="6928" max="6928" width="9.28125" style="133" customWidth="1"/>
    <col min="6929" max="6929" width="12.00390625" style="133" customWidth="1"/>
    <col min="6930" max="6930" width="5.140625" style="133" customWidth="1"/>
    <col min="6931" max="6932" width="5.421875" style="133" customWidth="1"/>
    <col min="6933" max="6933" width="8.7109375" style="133" customWidth="1"/>
    <col min="6934" max="6934" width="9.140625" style="133" hidden="1" customWidth="1"/>
    <col min="6935" max="6935" width="12.8515625" style="133" customWidth="1"/>
    <col min="6936" max="6937" width="9.140625" style="133" hidden="1" customWidth="1"/>
    <col min="6938" max="7168" width="9.140625" style="133" customWidth="1"/>
    <col min="7169" max="7169" width="6.140625" style="133" customWidth="1"/>
    <col min="7170" max="7170" width="25.8515625" style="133" customWidth="1"/>
    <col min="7171" max="7171" width="9.140625" style="133" hidden="1" customWidth="1"/>
    <col min="7172" max="7172" width="5.421875" style="133" customWidth="1"/>
    <col min="7173" max="7173" width="42.28125" style="133" customWidth="1"/>
    <col min="7174" max="7175" width="9.140625" style="133" hidden="1" customWidth="1"/>
    <col min="7176" max="7176" width="25.140625" style="133" customWidth="1"/>
    <col min="7177" max="7177" width="9.140625" style="133" hidden="1" customWidth="1"/>
    <col min="7178" max="7178" width="8.28125" style="133" customWidth="1"/>
    <col min="7179" max="7179" width="11.00390625" style="133" customWidth="1"/>
    <col min="7180" max="7180" width="5.00390625" style="133" customWidth="1"/>
    <col min="7181" max="7181" width="7.8515625" style="133" customWidth="1"/>
    <col min="7182" max="7182" width="12.28125" style="133" customWidth="1"/>
    <col min="7183" max="7183" width="5.00390625" style="133" customWidth="1"/>
    <col min="7184" max="7184" width="9.28125" style="133" customWidth="1"/>
    <col min="7185" max="7185" width="12.00390625" style="133" customWidth="1"/>
    <col min="7186" max="7186" width="5.140625" style="133" customWidth="1"/>
    <col min="7187" max="7188" width="5.421875" style="133" customWidth="1"/>
    <col min="7189" max="7189" width="8.7109375" style="133" customWidth="1"/>
    <col min="7190" max="7190" width="9.140625" style="133" hidden="1" customWidth="1"/>
    <col min="7191" max="7191" width="12.8515625" style="133" customWidth="1"/>
    <col min="7192" max="7193" width="9.140625" style="133" hidden="1" customWidth="1"/>
    <col min="7194" max="7424" width="9.140625" style="133" customWidth="1"/>
    <col min="7425" max="7425" width="6.140625" style="133" customWidth="1"/>
    <col min="7426" max="7426" width="25.8515625" style="133" customWidth="1"/>
    <col min="7427" max="7427" width="9.140625" style="133" hidden="1" customWidth="1"/>
    <col min="7428" max="7428" width="5.421875" style="133" customWidth="1"/>
    <col min="7429" max="7429" width="42.28125" style="133" customWidth="1"/>
    <col min="7430" max="7431" width="9.140625" style="133" hidden="1" customWidth="1"/>
    <col min="7432" max="7432" width="25.140625" style="133" customWidth="1"/>
    <col min="7433" max="7433" width="9.140625" style="133" hidden="1" customWidth="1"/>
    <col min="7434" max="7434" width="8.28125" style="133" customWidth="1"/>
    <col min="7435" max="7435" width="11.00390625" style="133" customWidth="1"/>
    <col min="7436" max="7436" width="5.00390625" style="133" customWidth="1"/>
    <col min="7437" max="7437" width="7.8515625" style="133" customWidth="1"/>
    <col min="7438" max="7438" width="12.28125" style="133" customWidth="1"/>
    <col min="7439" max="7439" width="5.00390625" style="133" customWidth="1"/>
    <col min="7440" max="7440" width="9.28125" style="133" customWidth="1"/>
    <col min="7441" max="7441" width="12.00390625" style="133" customWidth="1"/>
    <col min="7442" max="7442" width="5.140625" style="133" customWidth="1"/>
    <col min="7443" max="7444" width="5.421875" style="133" customWidth="1"/>
    <col min="7445" max="7445" width="8.7109375" style="133" customWidth="1"/>
    <col min="7446" max="7446" width="9.140625" style="133" hidden="1" customWidth="1"/>
    <col min="7447" max="7447" width="12.8515625" style="133" customWidth="1"/>
    <col min="7448" max="7449" width="9.140625" style="133" hidden="1" customWidth="1"/>
    <col min="7450" max="7680" width="9.140625" style="133" customWidth="1"/>
    <col min="7681" max="7681" width="6.140625" style="133" customWidth="1"/>
    <col min="7682" max="7682" width="25.8515625" style="133" customWidth="1"/>
    <col min="7683" max="7683" width="9.140625" style="133" hidden="1" customWidth="1"/>
    <col min="7684" max="7684" width="5.421875" style="133" customWidth="1"/>
    <col min="7685" max="7685" width="42.28125" style="133" customWidth="1"/>
    <col min="7686" max="7687" width="9.140625" style="133" hidden="1" customWidth="1"/>
    <col min="7688" max="7688" width="25.140625" style="133" customWidth="1"/>
    <col min="7689" max="7689" width="9.140625" style="133" hidden="1" customWidth="1"/>
    <col min="7690" max="7690" width="8.28125" style="133" customWidth="1"/>
    <col min="7691" max="7691" width="11.00390625" style="133" customWidth="1"/>
    <col min="7692" max="7692" width="5.00390625" style="133" customWidth="1"/>
    <col min="7693" max="7693" width="7.8515625" style="133" customWidth="1"/>
    <col min="7694" max="7694" width="12.28125" style="133" customWidth="1"/>
    <col min="7695" max="7695" width="5.00390625" style="133" customWidth="1"/>
    <col min="7696" max="7696" width="9.28125" style="133" customWidth="1"/>
    <col min="7697" max="7697" width="12.00390625" style="133" customWidth="1"/>
    <col min="7698" max="7698" width="5.140625" style="133" customWidth="1"/>
    <col min="7699" max="7700" width="5.421875" style="133" customWidth="1"/>
    <col min="7701" max="7701" width="8.7109375" style="133" customWidth="1"/>
    <col min="7702" max="7702" width="9.140625" style="133" hidden="1" customWidth="1"/>
    <col min="7703" max="7703" width="12.8515625" style="133" customWidth="1"/>
    <col min="7704" max="7705" width="9.140625" style="133" hidden="1" customWidth="1"/>
    <col min="7706" max="7936" width="9.140625" style="133" customWidth="1"/>
    <col min="7937" max="7937" width="6.140625" style="133" customWidth="1"/>
    <col min="7938" max="7938" width="25.8515625" style="133" customWidth="1"/>
    <col min="7939" max="7939" width="9.140625" style="133" hidden="1" customWidth="1"/>
    <col min="7940" max="7940" width="5.421875" style="133" customWidth="1"/>
    <col min="7941" max="7941" width="42.28125" style="133" customWidth="1"/>
    <col min="7942" max="7943" width="9.140625" style="133" hidden="1" customWidth="1"/>
    <col min="7944" max="7944" width="25.140625" style="133" customWidth="1"/>
    <col min="7945" max="7945" width="9.140625" style="133" hidden="1" customWidth="1"/>
    <col min="7946" max="7946" width="8.28125" style="133" customWidth="1"/>
    <col min="7947" max="7947" width="11.00390625" style="133" customWidth="1"/>
    <col min="7948" max="7948" width="5.00390625" style="133" customWidth="1"/>
    <col min="7949" max="7949" width="7.8515625" style="133" customWidth="1"/>
    <col min="7950" max="7950" width="12.28125" style="133" customWidth="1"/>
    <col min="7951" max="7951" width="5.00390625" style="133" customWidth="1"/>
    <col min="7952" max="7952" width="9.28125" style="133" customWidth="1"/>
    <col min="7953" max="7953" width="12.00390625" style="133" customWidth="1"/>
    <col min="7954" max="7954" width="5.140625" style="133" customWidth="1"/>
    <col min="7955" max="7956" width="5.421875" style="133" customWidth="1"/>
    <col min="7957" max="7957" width="8.7109375" style="133" customWidth="1"/>
    <col min="7958" max="7958" width="9.140625" style="133" hidden="1" customWidth="1"/>
    <col min="7959" max="7959" width="12.8515625" style="133" customWidth="1"/>
    <col min="7960" max="7961" width="9.140625" style="133" hidden="1" customWidth="1"/>
    <col min="7962" max="8192" width="9.140625" style="133" customWidth="1"/>
    <col min="8193" max="8193" width="6.140625" style="133" customWidth="1"/>
    <col min="8194" max="8194" width="25.8515625" style="133" customWidth="1"/>
    <col min="8195" max="8195" width="9.140625" style="133" hidden="1" customWidth="1"/>
    <col min="8196" max="8196" width="5.421875" style="133" customWidth="1"/>
    <col min="8197" max="8197" width="42.28125" style="133" customWidth="1"/>
    <col min="8198" max="8199" width="9.140625" style="133" hidden="1" customWidth="1"/>
    <col min="8200" max="8200" width="25.140625" style="133" customWidth="1"/>
    <col min="8201" max="8201" width="9.140625" style="133" hidden="1" customWidth="1"/>
    <col min="8202" max="8202" width="8.28125" style="133" customWidth="1"/>
    <col min="8203" max="8203" width="11.00390625" style="133" customWidth="1"/>
    <col min="8204" max="8204" width="5.00390625" style="133" customWidth="1"/>
    <col min="8205" max="8205" width="7.8515625" style="133" customWidth="1"/>
    <col min="8206" max="8206" width="12.28125" style="133" customWidth="1"/>
    <col min="8207" max="8207" width="5.00390625" style="133" customWidth="1"/>
    <col min="8208" max="8208" width="9.28125" style="133" customWidth="1"/>
    <col min="8209" max="8209" width="12.00390625" style="133" customWidth="1"/>
    <col min="8210" max="8210" width="5.140625" style="133" customWidth="1"/>
    <col min="8211" max="8212" width="5.421875" style="133" customWidth="1"/>
    <col min="8213" max="8213" width="8.7109375" style="133" customWidth="1"/>
    <col min="8214" max="8214" width="9.140625" style="133" hidden="1" customWidth="1"/>
    <col min="8215" max="8215" width="12.8515625" style="133" customWidth="1"/>
    <col min="8216" max="8217" width="9.140625" style="133" hidden="1" customWidth="1"/>
    <col min="8218" max="8448" width="9.140625" style="133" customWidth="1"/>
    <col min="8449" max="8449" width="6.140625" style="133" customWidth="1"/>
    <col min="8450" max="8450" width="25.8515625" style="133" customWidth="1"/>
    <col min="8451" max="8451" width="9.140625" style="133" hidden="1" customWidth="1"/>
    <col min="8452" max="8452" width="5.421875" style="133" customWidth="1"/>
    <col min="8453" max="8453" width="42.28125" style="133" customWidth="1"/>
    <col min="8454" max="8455" width="9.140625" style="133" hidden="1" customWidth="1"/>
    <col min="8456" max="8456" width="25.140625" style="133" customWidth="1"/>
    <col min="8457" max="8457" width="9.140625" style="133" hidden="1" customWidth="1"/>
    <col min="8458" max="8458" width="8.28125" style="133" customWidth="1"/>
    <col min="8459" max="8459" width="11.00390625" style="133" customWidth="1"/>
    <col min="8460" max="8460" width="5.00390625" style="133" customWidth="1"/>
    <col min="8461" max="8461" width="7.8515625" style="133" customWidth="1"/>
    <col min="8462" max="8462" width="12.28125" style="133" customWidth="1"/>
    <col min="8463" max="8463" width="5.00390625" style="133" customWidth="1"/>
    <col min="8464" max="8464" width="9.28125" style="133" customWidth="1"/>
    <col min="8465" max="8465" width="12.00390625" style="133" customWidth="1"/>
    <col min="8466" max="8466" width="5.140625" style="133" customWidth="1"/>
    <col min="8467" max="8468" width="5.421875" style="133" customWidth="1"/>
    <col min="8469" max="8469" width="8.7109375" style="133" customWidth="1"/>
    <col min="8470" max="8470" width="9.140625" style="133" hidden="1" customWidth="1"/>
    <col min="8471" max="8471" width="12.8515625" style="133" customWidth="1"/>
    <col min="8472" max="8473" width="9.140625" style="133" hidden="1" customWidth="1"/>
    <col min="8474" max="8704" width="9.140625" style="133" customWidth="1"/>
    <col min="8705" max="8705" width="6.140625" style="133" customWidth="1"/>
    <col min="8706" max="8706" width="25.8515625" style="133" customWidth="1"/>
    <col min="8707" max="8707" width="9.140625" style="133" hidden="1" customWidth="1"/>
    <col min="8708" max="8708" width="5.421875" style="133" customWidth="1"/>
    <col min="8709" max="8709" width="42.28125" style="133" customWidth="1"/>
    <col min="8710" max="8711" width="9.140625" style="133" hidden="1" customWidth="1"/>
    <col min="8712" max="8712" width="25.140625" style="133" customWidth="1"/>
    <col min="8713" max="8713" width="9.140625" style="133" hidden="1" customWidth="1"/>
    <col min="8714" max="8714" width="8.28125" style="133" customWidth="1"/>
    <col min="8715" max="8715" width="11.00390625" style="133" customWidth="1"/>
    <col min="8716" max="8716" width="5.00390625" style="133" customWidth="1"/>
    <col min="8717" max="8717" width="7.8515625" style="133" customWidth="1"/>
    <col min="8718" max="8718" width="12.28125" style="133" customWidth="1"/>
    <col min="8719" max="8719" width="5.00390625" style="133" customWidth="1"/>
    <col min="8720" max="8720" width="9.28125" style="133" customWidth="1"/>
    <col min="8721" max="8721" width="12.00390625" style="133" customWidth="1"/>
    <col min="8722" max="8722" width="5.140625" style="133" customWidth="1"/>
    <col min="8723" max="8724" width="5.421875" style="133" customWidth="1"/>
    <col min="8725" max="8725" width="8.7109375" style="133" customWidth="1"/>
    <col min="8726" max="8726" width="9.140625" style="133" hidden="1" customWidth="1"/>
    <col min="8727" max="8727" width="12.8515625" style="133" customWidth="1"/>
    <col min="8728" max="8729" width="9.140625" style="133" hidden="1" customWidth="1"/>
    <col min="8730" max="8960" width="9.140625" style="133" customWidth="1"/>
    <col min="8961" max="8961" width="6.140625" style="133" customWidth="1"/>
    <col min="8962" max="8962" width="25.8515625" style="133" customWidth="1"/>
    <col min="8963" max="8963" width="9.140625" style="133" hidden="1" customWidth="1"/>
    <col min="8964" max="8964" width="5.421875" style="133" customWidth="1"/>
    <col min="8965" max="8965" width="42.28125" style="133" customWidth="1"/>
    <col min="8966" max="8967" width="9.140625" style="133" hidden="1" customWidth="1"/>
    <col min="8968" max="8968" width="25.140625" style="133" customWidth="1"/>
    <col min="8969" max="8969" width="9.140625" style="133" hidden="1" customWidth="1"/>
    <col min="8970" max="8970" width="8.28125" style="133" customWidth="1"/>
    <col min="8971" max="8971" width="11.00390625" style="133" customWidth="1"/>
    <col min="8972" max="8972" width="5.00390625" style="133" customWidth="1"/>
    <col min="8973" max="8973" width="7.8515625" style="133" customWidth="1"/>
    <col min="8974" max="8974" width="12.28125" style="133" customWidth="1"/>
    <col min="8975" max="8975" width="5.00390625" style="133" customWidth="1"/>
    <col min="8976" max="8976" width="9.28125" style="133" customWidth="1"/>
    <col min="8977" max="8977" width="12.00390625" style="133" customWidth="1"/>
    <col min="8978" max="8978" width="5.140625" style="133" customWidth="1"/>
    <col min="8979" max="8980" width="5.421875" style="133" customWidth="1"/>
    <col min="8981" max="8981" width="8.7109375" style="133" customWidth="1"/>
    <col min="8982" max="8982" width="9.140625" style="133" hidden="1" customWidth="1"/>
    <col min="8983" max="8983" width="12.8515625" style="133" customWidth="1"/>
    <col min="8984" max="8985" width="9.140625" style="133" hidden="1" customWidth="1"/>
    <col min="8986" max="9216" width="9.140625" style="133" customWidth="1"/>
    <col min="9217" max="9217" width="6.140625" style="133" customWidth="1"/>
    <col min="9218" max="9218" width="25.8515625" style="133" customWidth="1"/>
    <col min="9219" max="9219" width="9.140625" style="133" hidden="1" customWidth="1"/>
    <col min="9220" max="9220" width="5.421875" style="133" customWidth="1"/>
    <col min="9221" max="9221" width="42.28125" style="133" customWidth="1"/>
    <col min="9222" max="9223" width="9.140625" style="133" hidden="1" customWidth="1"/>
    <col min="9224" max="9224" width="25.140625" style="133" customWidth="1"/>
    <col min="9225" max="9225" width="9.140625" style="133" hidden="1" customWidth="1"/>
    <col min="9226" max="9226" width="8.28125" style="133" customWidth="1"/>
    <col min="9227" max="9227" width="11.00390625" style="133" customWidth="1"/>
    <col min="9228" max="9228" width="5.00390625" style="133" customWidth="1"/>
    <col min="9229" max="9229" width="7.8515625" style="133" customWidth="1"/>
    <col min="9230" max="9230" width="12.28125" style="133" customWidth="1"/>
    <col min="9231" max="9231" width="5.00390625" style="133" customWidth="1"/>
    <col min="9232" max="9232" width="9.28125" style="133" customWidth="1"/>
    <col min="9233" max="9233" width="12.00390625" style="133" customWidth="1"/>
    <col min="9234" max="9234" width="5.140625" style="133" customWidth="1"/>
    <col min="9235" max="9236" width="5.421875" style="133" customWidth="1"/>
    <col min="9237" max="9237" width="8.7109375" style="133" customWidth="1"/>
    <col min="9238" max="9238" width="9.140625" style="133" hidden="1" customWidth="1"/>
    <col min="9239" max="9239" width="12.8515625" style="133" customWidth="1"/>
    <col min="9240" max="9241" width="9.140625" style="133" hidden="1" customWidth="1"/>
    <col min="9242" max="9472" width="9.140625" style="133" customWidth="1"/>
    <col min="9473" max="9473" width="6.140625" style="133" customWidth="1"/>
    <col min="9474" max="9474" width="25.8515625" style="133" customWidth="1"/>
    <col min="9475" max="9475" width="9.140625" style="133" hidden="1" customWidth="1"/>
    <col min="9476" max="9476" width="5.421875" style="133" customWidth="1"/>
    <col min="9477" max="9477" width="42.28125" style="133" customWidth="1"/>
    <col min="9478" max="9479" width="9.140625" style="133" hidden="1" customWidth="1"/>
    <col min="9480" max="9480" width="25.140625" style="133" customWidth="1"/>
    <col min="9481" max="9481" width="9.140625" style="133" hidden="1" customWidth="1"/>
    <col min="9482" max="9482" width="8.28125" style="133" customWidth="1"/>
    <col min="9483" max="9483" width="11.00390625" style="133" customWidth="1"/>
    <col min="9484" max="9484" width="5.00390625" style="133" customWidth="1"/>
    <col min="9485" max="9485" width="7.8515625" style="133" customWidth="1"/>
    <col min="9486" max="9486" width="12.28125" style="133" customWidth="1"/>
    <col min="9487" max="9487" width="5.00390625" style="133" customWidth="1"/>
    <col min="9488" max="9488" width="9.28125" style="133" customWidth="1"/>
    <col min="9489" max="9489" width="12.00390625" style="133" customWidth="1"/>
    <col min="9490" max="9490" width="5.140625" style="133" customWidth="1"/>
    <col min="9491" max="9492" width="5.421875" style="133" customWidth="1"/>
    <col min="9493" max="9493" width="8.7109375" style="133" customWidth="1"/>
    <col min="9494" max="9494" width="9.140625" style="133" hidden="1" customWidth="1"/>
    <col min="9495" max="9495" width="12.8515625" style="133" customWidth="1"/>
    <col min="9496" max="9497" width="9.140625" style="133" hidden="1" customWidth="1"/>
    <col min="9498" max="9728" width="9.140625" style="133" customWidth="1"/>
    <col min="9729" max="9729" width="6.140625" style="133" customWidth="1"/>
    <col min="9730" max="9730" width="25.8515625" style="133" customWidth="1"/>
    <col min="9731" max="9731" width="9.140625" style="133" hidden="1" customWidth="1"/>
    <col min="9732" max="9732" width="5.421875" style="133" customWidth="1"/>
    <col min="9733" max="9733" width="42.28125" style="133" customWidth="1"/>
    <col min="9734" max="9735" width="9.140625" style="133" hidden="1" customWidth="1"/>
    <col min="9736" max="9736" width="25.140625" style="133" customWidth="1"/>
    <col min="9737" max="9737" width="9.140625" style="133" hidden="1" customWidth="1"/>
    <col min="9738" max="9738" width="8.28125" style="133" customWidth="1"/>
    <col min="9739" max="9739" width="11.00390625" style="133" customWidth="1"/>
    <col min="9740" max="9740" width="5.00390625" style="133" customWidth="1"/>
    <col min="9741" max="9741" width="7.8515625" style="133" customWidth="1"/>
    <col min="9742" max="9742" width="12.28125" style="133" customWidth="1"/>
    <col min="9743" max="9743" width="5.00390625" style="133" customWidth="1"/>
    <col min="9744" max="9744" width="9.28125" style="133" customWidth="1"/>
    <col min="9745" max="9745" width="12.00390625" style="133" customWidth="1"/>
    <col min="9746" max="9746" width="5.140625" style="133" customWidth="1"/>
    <col min="9747" max="9748" width="5.421875" style="133" customWidth="1"/>
    <col min="9749" max="9749" width="8.7109375" style="133" customWidth="1"/>
    <col min="9750" max="9750" width="9.140625" style="133" hidden="1" customWidth="1"/>
    <col min="9751" max="9751" width="12.8515625" style="133" customWidth="1"/>
    <col min="9752" max="9753" width="9.140625" style="133" hidden="1" customWidth="1"/>
    <col min="9754" max="9984" width="9.140625" style="133" customWidth="1"/>
    <col min="9985" max="9985" width="6.140625" style="133" customWidth="1"/>
    <col min="9986" max="9986" width="25.8515625" style="133" customWidth="1"/>
    <col min="9987" max="9987" width="9.140625" style="133" hidden="1" customWidth="1"/>
    <col min="9988" max="9988" width="5.421875" style="133" customWidth="1"/>
    <col min="9989" max="9989" width="42.28125" style="133" customWidth="1"/>
    <col min="9990" max="9991" width="9.140625" style="133" hidden="1" customWidth="1"/>
    <col min="9992" max="9992" width="25.140625" style="133" customWidth="1"/>
    <col min="9993" max="9993" width="9.140625" style="133" hidden="1" customWidth="1"/>
    <col min="9994" max="9994" width="8.28125" style="133" customWidth="1"/>
    <col min="9995" max="9995" width="11.00390625" style="133" customWidth="1"/>
    <col min="9996" max="9996" width="5.00390625" style="133" customWidth="1"/>
    <col min="9997" max="9997" width="7.8515625" style="133" customWidth="1"/>
    <col min="9998" max="9998" width="12.28125" style="133" customWidth="1"/>
    <col min="9999" max="9999" width="5.00390625" style="133" customWidth="1"/>
    <col min="10000" max="10000" width="9.28125" style="133" customWidth="1"/>
    <col min="10001" max="10001" width="12.00390625" style="133" customWidth="1"/>
    <col min="10002" max="10002" width="5.140625" style="133" customWidth="1"/>
    <col min="10003" max="10004" width="5.421875" style="133" customWidth="1"/>
    <col min="10005" max="10005" width="8.7109375" style="133" customWidth="1"/>
    <col min="10006" max="10006" width="9.140625" style="133" hidden="1" customWidth="1"/>
    <col min="10007" max="10007" width="12.8515625" style="133" customWidth="1"/>
    <col min="10008" max="10009" width="9.140625" style="133" hidden="1" customWidth="1"/>
    <col min="10010" max="10240" width="9.140625" style="133" customWidth="1"/>
    <col min="10241" max="10241" width="6.140625" style="133" customWidth="1"/>
    <col min="10242" max="10242" width="25.8515625" style="133" customWidth="1"/>
    <col min="10243" max="10243" width="9.140625" style="133" hidden="1" customWidth="1"/>
    <col min="10244" max="10244" width="5.421875" style="133" customWidth="1"/>
    <col min="10245" max="10245" width="42.28125" style="133" customWidth="1"/>
    <col min="10246" max="10247" width="9.140625" style="133" hidden="1" customWidth="1"/>
    <col min="10248" max="10248" width="25.140625" style="133" customWidth="1"/>
    <col min="10249" max="10249" width="9.140625" style="133" hidden="1" customWidth="1"/>
    <col min="10250" max="10250" width="8.28125" style="133" customWidth="1"/>
    <col min="10251" max="10251" width="11.00390625" style="133" customWidth="1"/>
    <col min="10252" max="10252" width="5.00390625" style="133" customWidth="1"/>
    <col min="10253" max="10253" width="7.8515625" style="133" customWidth="1"/>
    <col min="10254" max="10254" width="12.28125" style="133" customWidth="1"/>
    <col min="10255" max="10255" width="5.00390625" style="133" customWidth="1"/>
    <col min="10256" max="10256" width="9.28125" style="133" customWidth="1"/>
    <col min="10257" max="10257" width="12.00390625" style="133" customWidth="1"/>
    <col min="10258" max="10258" width="5.140625" style="133" customWidth="1"/>
    <col min="10259" max="10260" width="5.421875" style="133" customWidth="1"/>
    <col min="10261" max="10261" width="8.7109375" style="133" customWidth="1"/>
    <col min="10262" max="10262" width="9.140625" style="133" hidden="1" customWidth="1"/>
    <col min="10263" max="10263" width="12.8515625" style="133" customWidth="1"/>
    <col min="10264" max="10265" width="9.140625" style="133" hidden="1" customWidth="1"/>
    <col min="10266" max="10496" width="9.140625" style="133" customWidth="1"/>
    <col min="10497" max="10497" width="6.140625" style="133" customWidth="1"/>
    <col min="10498" max="10498" width="25.8515625" style="133" customWidth="1"/>
    <col min="10499" max="10499" width="9.140625" style="133" hidden="1" customWidth="1"/>
    <col min="10500" max="10500" width="5.421875" style="133" customWidth="1"/>
    <col min="10501" max="10501" width="42.28125" style="133" customWidth="1"/>
    <col min="10502" max="10503" width="9.140625" style="133" hidden="1" customWidth="1"/>
    <col min="10504" max="10504" width="25.140625" style="133" customWidth="1"/>
    <col min="10505" max="10505" width="9.140625" style="133" hidden="1" customWidth="1"/>
    <col min="10506" max="10506" width="8.28125" style="133" customWidth="1"/>
    <col min="10507" max="10507" width="11.00390625" style="133" customWidth="1"/>
    <col min="10508" max="10508" width="5.00390625" style="133" customWidth="1"/>
    <col min="10509" max="10509" width="7.8515625" style="133" customWidth="1"/>
    <col min="10510" max="10510" width="12.28125" style="133" customWidth="1"/>
    <col min="10511" max="10511" width="5.00390625" style="133" customWidth="1"/>
    <col min="10512" max="10512" width="9.28125" style="133" customWidth="1"/>
    <col min="10513" max="10513" width="12.00390625" style="133" customWidth="1"/>
    <col min="10514" max="10514" width="5.140625" style="133" customWidth="1"/>
    <col min="10515" max="10516" width="5.421875" style="133" customWidth="1"/>
    <col min="10517" max="10517" width="8.7109375" style="133" customWidth="1"/>
    <col min="10518" max="10518" width="9.140625" style="133" hidden="1" customWidth="1"/>
    <col min="10519" max="10519" width="12.8515625" style="133" customWidth="1"/>
    <col min="10520" max="10521" width="9.140625" style="133" hidden="1" customWidth="1"/>
    <col min="10522" max="10752" width="9.140625" style="133" customWidth="1"/>
    <col min="10753" max="10753" width="6.140625" style="133" customWidth="1"/>
    <col min="10754" max="10754" width="25.8515625" style="133" customWidth="1"/>
    <col min="10755" max="10755" width="9.140625" style="133" hidden="1" customWidth="1"/>
    <col min="10756" max="10756" width="5.421875" style="133" customWidth="1"/>
    <col min="10757" max="10757" width="42.28125" style="133" customWidth="1"/>
    <col min="10758" max="10759" width="9.140625" style="133" hidden="1" customWidth="1"/>
    <col min="10760" max="10760" width="25.140625" style="133" customWidth="1"/>
    <col min="10761" max="10761" width="9.140625" style="133" hidden="1" customWidth="1"/>
    <col min="10762" max="10762" width="8.28125" style="133" customWidth="1"/>
    <col min="10763" max="10763" width="11.00390625" style="133" customWidth="1"/>
    <col min="10764" max="10764" width="5.00390625" style="133" customWidth="1"/>
    <col min="10765" max="10765" width="7.8515625" style="133" customWidth="1"/>
    <col min="10766" max="10766" width="12.28125" style="133" customWidth="1"/>
    <col min="10767" max="10767" width="5.00390625" style="133" customWidth="1"/>
    <col min="10768" max="10768" width="9.28125" style="133" customWidth="1"/>
    <col min="10769" max="10769" width="12.00390625" style="133" customWidth="1"/>
    <col min="10770" max="10770" width="5.140625" style="133" customWidth="1"/>
    <col min="10771" max="10772" width="5.421875" style="133" customWidth="1"/>
    <col min="10773" max="10773" width="8.7109375" style="133" customWidth="1"/>
    <col min="10774" max="10774" width="9.140625" style="133" hidden="1" customWidth="1"/>
    <col min="10775" max="10775" width="12.8515625" style="133" customWidth="1"/>
    <col min="10776" max="10777" width="9.140625" style="133" hidden="1" customWidth="1"/>
    <col min="10778" max="11008" width="9.140625" style="133" customWidth="1"/>
    <col min="11009" max="11009" width="6.140625" style="133" customWidth="1"/>
    <col min="11010" max="11010" width="25.8515625" style="133" customWidth="1"/>
    <col min="11011" max="11011" width="9.140625" style="133" hidden="1" customWidth="1"/>
    <col min="11012" max="11012" width="5.421875" style="133" customWidth="1"/>
    <col min="11013" max="11013" width="42.28125" style="133" customWidth="1"/>
    <col min="11014" max="11015" width="9.140625" style="133" hidden="1" customWidth="1"/>
    <col min="11016" max="11016" width="25.140625" style="133" customWidth="1"/>
    <col min="11017" max="11017" width="9.140625" style="133" hidden="1" customWidth="1"/>
    <col min="11018" max="11018" width="8.28125" style="133" customWidth="1"/>
    <col min="11019" max="11019" width="11.00390625" style="133" customWidth="1"/>
    <col min="11020" max="11020" width="5.00390625" style="133" customWidth="1"/>
    <col min="11021" max="11021" width="7.8515625" style="133" customWidth="1"/>
    <col min="11022" max="11022" width="12.28125" style="133" customWidth="1"/>
    <col min="11023" max="11023" width="5.00390625" style="133" customWidth="1"/>
    <col min="11024" max="11024" width="9.28125" style="133" customWidth="1"/>
    <col min="11025" max="11025" width="12.00390625" style="133" customWidth="1"/>
    <col min="11026" max="11026" width="5.140625" style="133" customWidth="1"/>
    <col min="11027" max="11028" width="5.421875" style="133" customWidth="1"/>
    <col min="11029" max="11029" width="8.7109375" style="133" customWidth="1"/>
    <col min="11030" max="11030" width="9.140625" style="133" hidden="1" customWidth="1"/>
    <col min="11031" max="11031" width="12.8515625" style="133" customWidth="1"/>
    <col min="11032" max="11033" width="9.140625" style="133" hidden="1" customWidth="1"/>
    <col min="11034" max="11264" width="9.140625" style="133" customWidth="1"/>
    <col min="11265" max="11265" width="6.140625" style="133" customWidth="1"/>
    <col min="11266" max="11266" width="25.8515625" style="133" customWidth="1"/>
    <col min="11267" max="11267" width="9.140625" style="133" hidden="1" customWidth="1"/>
    <col min="11268" max="11268" width="5.421875" style="133" customWidth="1"/>
    <col min="11269" max="11269" width="42.28125" style="133" customWidth="1"/>
    <col min="11270" max="11271" width="9.140625" style="133" hidden="1" customWidth="1"/>
    <col min="11272" max="11272" width="25.140625" style="133" customWidth="1"/>
    <col min="11273" max="11273" width="9.140625" style="133" hidden="1" customWidth="1"/>
    <col min="11274" max="11274" width="8.28125" style="133" customWidth="1"/>
    <col min="11275" max="11275" width="11.00390625" style="133" customWidth="1"/>
    <col min="11276" max="11276" width="5.00390625" style="133" customWidth="1"/>
    <col min="11277" max="11277" width="7.8515625" style="133" customWidth="1"/>
    <col min="11278" max="11278" width="12.28125" style="133" customWidth="1"/>
    <col min="11279" max="11279" width="5.00390625" style="133" customWidth="1"/>
    <col min="11280" max="11280" width="9.28125" style="133" customWidth="1"/>
    <col min="11281" max="11281" width="12.00390625" style="133" customWidth="1"/>
    <col min="11282" max="11282" width="5.140625" style="133" customWidth="1"/>
    <col min="11283" max="11284" width="5.421875" style="133" customWidth="1"/>
    <col min="11285" max="11285" width="8.7109375" style="133" customWidth="1"/>
    <col min="11286" max="11286" width="9.140625" style="133" hidden="1" customWidth="1"/>
    <col min="11287" max="11287" width="12.8515625" style="133" customWidth="1"/>
    <col min="11288" max="11289" width="9.140625" style="133" hidden="1" customWidth="1"/>
    <col min="11290" max="11520" width="9.140625" style="133" customWidth="1"/>
    <col min="11521" max="11521" width="6.140625" style="133" customWidth="1"/>
    <col min="11522" max="11522" width="25.8515625" style="133" customWidth="1"/>
    <col min="11523" max="11523" width="9.140625" style="133" hidden="1" customWidth="1"/>
    <col min="11524" max="11524" width="5.421875" style="133" customWidth="1"/>
    <col min="11525" max="11525" width="42.28125" style="133" customWidth="1"/>
    <col min="11526" max="11527" width="9.140625" style="133" hidden="1" customWidth="1"/>
    <col min="11528" max="11528" width="25.140625" style="133" customWidth="1"/>
    <col min="11529" max="11529" width="9.140625" style="133" hidden="1" customWidth="1"/>
    <col min="11530" max="11530" width="8.28125" style="133" customWidth="1"/>
    <col min="11531" max="11531" width="11.00390625" style="133" customWidth="1"/>
    <col min="11532" max="11532" width="5.00390625" style="133" customWidth="1"/>
    <col min="11533" max="11533" width="7.8515625" style="133" customWidth="1"/>
    <col min="11534" max="11534" width="12.28125" style="133" customWidth="1"/>
    <col min="11535" max="11535" width="5.00390625" style="133" customWidth="1"/>
    <col min="11536" max="11536" width="9.28125" style="133" customWidth="1"/>
    <col min="11537" max="11537" width="12.00390625" style="133" customWidth="1"/>
    <col min="11538" max="11538" width="5.140625" style="133" customWidth="1"/>
    <col min="11539" max="11540" width="5.421875" style="133" customWidth="1"/>
    <col min="11541" max="11541" width="8.7109375" style="133" customWidth="1"/>
    <col min="11542" max="11542" width="9.140625" style="133" hidden="1" customWidth="1"/>
    <col min="11543" max="11543" width="12.8515625" style="133" customWidth="1"/>
    <col min="11544" max="11545" width="9.140625" style="133" hidden="1" customWidth="1"/>
    <col min="11546" max="11776" width="9.140625" style="133" customWidth="1"/>
    <col min="11777" max="11777" width="6.140625" style="133" customWidth="1"/>
    <col min="11778" max="11778" width="25.8515625" style="133" customWidth="1"/>
    <col min="11779" max="11779" width="9.140625" style="133" hidden="1" customWidth="1"/>
    <col min="11780" max="11780" width="5.421875" style="133" customWidth="1"/>
    <col min="11781" max="11781" width="42.28125" style="133" customWidth="1"/>
    <col min="11782" max="11783" width="9.140625" style="133" hidden="1" customWidth="1"/>
    <col min="11784" max="11784" width="25.140625" style="133" customWidth="1"/>
    <col min="11785" max="11785" width="9.140625" style="133" hidden="1" customWidth="1"/>
    <col min="11786" max="11786" width="8.28125" style="133" customWidth="1"/>
    <col min="11787" max="11787" width="11.00390625" style="133" customWidth="1"/>
    <col min="11788" max="11788" width="5.00390625" style="133" customWidth="1"/>
    <col min="11789" max="11789" width="7.8515625" style="133" customWidth="1"/>
    <col min="11790" max="11790" width="12.28125" style="133" customWidth="1"/>
    <col min="11791" max="11791" width="5.00390625" style="133" customWidth="1"/>
    <col min="11792" max="11792" width="9.28125" style="133" customWidth="1"/>
    <col min="11793" max="11793" width="12.00390625" style="133" customWidth="1"/>
    <col min="11794" max="11794" width="5.140625" style="133" customWidth="1"/>
    <col min="11795" max="11796" width="5.421875" style="133" customWidth="1"/>
    <col min="11797" max="11797" width="8.7109375" style="133" customWidth="1"/>
    <col min="11798" max="11798" width="9.140625" style="133" hidden="1" customWidth="1"/>
    <col min="11799" max="11799" width="12.8515625" style="133" customWidth="1"/>
    <col min="11800" max="11801" width="9.140625" style="133" hidden="1" customWidth="1"/>
    <col min="11802" max="12032" width="9.140625" style="133" customWidth="1"/>
    <col min="12033" max="12033" width="6.140625" style="133" customWidth="1"/>
    <col min="12034" max="12034" width="25.8515625" style="133" customWidth="1"/>
    <col min="12035" max="12035" width="9.140625" style="133" hidden="1" customWidth="1"/>
    <col min="12036" max="12036" width="5.421875" style="133" customWidth="1"/>
    <col min="12037" max="12037" width="42.28125" style="133" customWidth="1"/>
    <col min="12038" max="12039" width="9.140625" style="133" hidden="1" customWidth="1"/>
    <col min="12040" max="12040" width="25.140625" style="133" customWidth="1"/>
    <col min="12041" max="12041" width="9.140625" style="133" hidden="1" customWidth="1"/>
    <col min="12042" max="12042" width="8.28125" style="133" customWidth="1"/>
    <col min="12043" max="12043" width="11.00390625" style="133" customWidth="1"/>
    <col min="12044" max="12044" width="5.00390625" style="133" customWidth="1"/>
    <col min="12045" max="12045" width="7.8515625" style="133" customWidth="1"/>
    <col min="12046" max="12046" width="12.28125" style="133" customWidth="1"/>
    <col min="12047" max="12047" width="5.00390625" style="133" customWidth="1"/>
    <col min="12048" max="12048" width="9.28125" style="133" customWidth="1"/>
    <col min="12049" max="12049" width="12.00390625" style="133" customWidth="1"/>
    <col min="12050" max="12050" width="5.140625" style="133" customWidth="1"/>
    <col min="12051" max="12052" width="5.421875" style="133" customWidth="1"/>
    <col min="12053" max="12053" width="8.7109375" style="133" customWidth="1"/>
    <col min="12054" max="12054" width="9.140625" style="133" hidden="1" customWidth="1"/>
    <col min="12055" max="12055" width="12.8515625" style="133" customWidth="1"/>
    <col min="12056" max="12057" width="9.140625" style="133" hidden="1" customWidth="1"/>
    <col min="12058" max="12288" width="9.140625" style="133" customWidth="1"/>
    <col min="12289" max="12289" width="6.140625" style="133" customWidth="1"/>
    <col min="12290" max="12290" width="25.8515625" style="133" customWidth="1"/>
    <col min="12291" max="12291" width="9.140625" style="133" hidden="1" customWidth="1"/>
    <col min="12292" max="12292" width="5.421875" style="133" customWidth="1"/>
    <col min="12293" max="12293" width="42.28125" style="133" customWidth="1"/>
    <col min="12294" max="12295" width="9.140625" style="133" hidden="1" customWidth="1"/>
    <col min="12296" max="12296" width="25.140625" style="133" customWidth="1"/>
    <col min="12297" max="12297" width="9.140625" style="133" hidden="1" customWidth="1"/>
    <col min="12298" max="12298" width="8.28125" style="133" customWidth="1"/>
    <col min="12299" max="12299" width="11.00390625" style="133" customWidth="1"/>
    <col min="12300" max="12300" width="5.00390625" style="133" customWidth="1"/>
    <col min="12301" max="12301" width="7.8515625" style="133" customWidth="1"/>
    <col min="12302" max="12302" width="12.28125" style="133" customWidth="1"/>
    <col min="12303" max="12303" width="5.00390625" style="133" customWidth="1"/>
    <col min="12304" max="12304" width="9.28125" style="133" customWidth="1"/>
    <col min="12305" max="12305" width="12.00390625" style="133" customWidth="1"/>
    <col min="12306" max="12306" width="5.140625" style="133" customWidth="1"/>
    <col min="12307" max="12308" width="5.421875" style="133" customWidth="1"/>
    <col min="12309" max="12309" width="8.7109375" style="133" customWidth="1"/>
    <col min="12310" max="12310" width="9.140625" style="133" hidden="1" customWidth="1"/>
    <col min="12311" max="12311" width="12.8515625" style="133" customWidth="1"/>
    <col min="12312" max="12313" width="9.140625" style="133" hidden="1" customWidth="1"/>
    <col min="12314" max="12544" width="9.140625" style="133" customWidth="1"/>
    <col min="12545" max="12545" width="6.140625" style="133" customWidth="1"/>
    <col min="12546" max="12546" width="25.8515625" style="133" customWidth="1"/>
    <col min="12547" max="12547" width="9.140625" style="133" hidden="1" customWidth="1"/>
    <col min="12548" max="12548" width="5.421875" style="133" customWidth="1"/>
    <col min="12549" max="12549" width="42.28125" style="133" customWidth="1"/>
    <col min="12550" max="12551" width="9.140625" style="133" hidden="1" customWidth="1"/>
    <col min="12552" max="12552" width="25.140625" style="133" customWidth="1"/>
    <col min="12553" max="12553" width="9.140625" style="133" hidden="1" customWidth="1"/>
    <col min="12554" max="12554" width="8.28125" style="133" customWidth="1"/>
    <col min="12555" max="12555" width="11.00390625" style="133" customWidth="1"/>
    <col min="12556" max="12556" width="5.00390625" style="133" customWidth="1"/>
    <col min="12557" max="12557" width="7.8515625" style="133" customWidth="1"/>
    <col min="12558" max="12558" width="12.28125" style="133" customWidth="1"/>
    <col min="12559" max="12559" width="5.00390625" style="133" customWidth="1"/>
    <col min="12560" max="12560" width="9.28125" style="133" customWidth="1"/>
    <col min="12561" max="12561" width="12.00390625" style="133" customWidth="1"/>
    <col min="12562" max="12562" width="5.140625" style="133" customWidth="1"/>
    <col min="12563" max="12564" width="5.421875" style="133" customWidth="1"/>
    <col min="12565" max="12565" width="8.7109375" style="133" customWidth="1"/>
    <col min="12566" max="12566" width="9.140625" style="133" hidden="1" customWidth="1"/>
    <col min="12567" max="12567" width="12.8515625" style="133" customWidth="1"/>
    <col min="12568" max="12569" width="9.140625" style="133" hidden="1" customWidth="1"/>
    <col min="12570" max="12800" width="9.140625" style="133" customWidth="1"/>
    <col min="12801" max="12801" width="6.140625" style="133" customWidth="1"/>
    <col min="12802" max="12802" width="25.8515625" style="133" customWidth="1"/>
    <col min="12803" max="12803" width="9.140625" style="133" hidden="1" customWidth="1"/>
    <col min="12804" max="12804" width="5.421875" style="133" customWidth="1"/>
    <col min="12805" max="12805" width="42.28125" style="133" customWidth="1"/>
    <col min="12806" max="12807" width="9.140625" style="133" hidden="1" customWidth="1"/>
    <col min="12808" max="12808" width="25.140625" style="133" customWidth="1"/>
    <col min="12809" max="12809" width="9.140625" style="133" hidden="1" customWidth="1"/>
    <col min="12810" max="12810" width="8.28125" style="133" customWidth="1"/>
    <col min="12811" max="12811" width="11.00390625" style="133" customWidth="1"/>
    <col min="12812" max="12812" width="5.00390625" style="133" customWidth="1"/>
    <col min="12813" max="12813" width="7.8515625" style="133" customWidth="1"/>
    <col min="12814" max="12814" width="12.28125" style="133" customWidth="1"/>
    <col min="12815" max="12815" width="5.00390625" style="133" customWidth="1"/>
    <col min="12816" max="12816" width="9.28125" style="133" customWidth="1"/>
    <col min="12817" max="12817" width="12.00390625" style="133" customWidth="1"/>
    <col min="12818" max="12818" width="5.140625" style="133" customWidth="1"/>
    <col min="12819" max="12820" width="5.421875" style="133" customWidth="1"/>
    <col min="12821" max="12821" width="8.7109375" style="133" customWidth="1"/>
    <col min="12822" max="12822" width="9.140625" style="133" hidden="1" customWidth="1"/>
    <col min="12823" max="12823" width="12.8515625" style="133" customWidth="1"/>
    <col min="12824" max="12825" width="9.140625" style="133" hidden="1" customWidth="1"/>
    <col min="12826" max="13056" width="9.140625" style="133" customWidth="1"/>
    <col min="13057" max="13057" width="6.140625" style="133" customWidth="1"/>
    <col min="13058" max="13058" width="25.8515625" style="133" customWidth="1"/>
    <col min="13059" max="13059" width="9.140625" style="133" hidden="1" customWidth="1"/>
    <col min="13060" max="13060" width="5.421875" style="133" customWidth="1"/>
    <col min="13061" max="13061" width="42.28125" style="133" customWidth="1"/>
    <col min="13062" max="13063" width="9.140625" style="133" hidden="1" customWidth="1"/>
    <col min="13064" max="13064" width="25.140625" style="133" customWidth="1"/>
    <col min="13065" max="13065" width="9.140625" style="133" hidden="1" customWidth="1"/>
    <col min="13066" max="13066" width="8.28125" style="133" customWidth="1"/>
    <col min="13067" max="13067" width="11.00390625" style="133" customWidth="1"/>
    <col min="13068" max="13068" width="5.00390625" style="133" customWidth="1"/>
    <col min="13069" max="13069" width="7.8515625" style="133" customWidth="1"/>
    <col min="13070" max="13070" width="12.28125" style="133" customWidth="1"/>
    <col min="13071" max="13071" width="5.00390625" style="133" customWidth="1"/>
    <col min="13072" max="13072" width="9.28125" style="133" customWidth="1"/>
    <col min="13073" max="13073" width="12.00390625" style="133" customWidth="1"/>
    <col min="13074" max="13074" width="5.140625" style="133" customWidth="1"/>
    <col min="13075" max="13076" width="5.421875" style="133" customWidth="1"/>
    <col min="13077" max="13077" width="8.7109375" style="133" customWidth="1"/>
    <col min="13078" max="13078" width="9.140625" style="133" hidden="1" customWidth="1"/>
    <col min="13079" max="13079" width="12.8515625" style="133" customWidth="1"/>
    <col min="13080" max="13081" width="9.140625" style="133" hidden="1" customWidth="1"/>
    <col min="13082" max="13312" width="9.140625" style="133" customWidth="1"/>
    <col min="13313" max="13313" width="6.140625" style="133" customWidth="1"/>
    <col min="13314" max="13314" width="25.8515625" style="133" customWidth="1"/>
    <col min="13315" max="13315" width="9.140625" style="133" hidden="1" customWidth="1"/>
    <col min="13316" max="13316" width="5.421875" style="133" customWidth="1"/>
    <col min="13317" max="13317" width="42.28125" style="133" customWidth="1"/>
    <col min="13318" max="13319" width="9.140625" style="133" hidden="1" customWidth="1"/>
    <col min="13320" max="13320" width="25.140625" style="133" customWidth="1"/>
    <col min="13321" max="13321" width="9.140625" style="133" hidden="1" customWidth="1"/>
    <col min="13322" max="13322" width="8.28125" style="133" customWidth="1"/>
    <col min="13323" max="13323" width="11.00390625" style="133" customWidth="1"/>
    <col min="13324" max="13324" width="5.00390625" style="133" customWidth="1"/>
    <col min="13325" max="13325" width="7.8515625" style="133" customWidth="1"/>
    <col min="13326" max="13326" width="12.28125" style="133" customWidth="1"/>
    <col min="13327" max="13327" width="5.00390625" style="133" customWidth="1"/>
    <col min="13328" max="13328" width="9.28125" style="133" customWidth="1"/>
    <col min="13329" max="13329" width="12.00390625" style="133" customWidth="1"/>
    <col min="13330" max="13330" width="5.140625" style="133" customWidth="1"/>
    <col min="13331" max="13332" width="5.421875" style="133" customWidth="1"/>
    <col min="13333" max="13333" width="8.7109375" style="133" customWidth="1"/>
    <col min="13334" max="13334" width="9.140625" style="133" hidden="1" customWidth="1"/>
    <col min="13335" max="13335" width="12.8515625" style="133" customWidth="1"/>
    <col min="13336" max="13337" width="9.140625" style="133" hidden="1" customWidth="1"/>
    <col min="13338" max="13568" width="9.140625" style="133" customWidth="1"/>
    <col min="13569" max="13569" width="6.140625" style="133" customWidth="1"/>
    <col min="13570" max="13570" width="25.8515625" style="133" customWidth="1"/>
    <col min="13571" max="13571" width="9.140625" style="133" hidden="1" customWidth="1"/>
    <col min="13572" max="13572" width="5.421875" style="133" customWidth="1"/>
    <col min="13573" max="13573" width="42.28125" style="133" customWidth="1"/>
    <col min="13574" max="13575" width="9.140625" style="133" hidden="1" customWidth="1"/>
    <col min="13576" max="13576" width="25.140625" style="133" customWidth="1"/>
    <col min="13577" max="13577" width="9.140625" style="133" hidden="1" customWidth="1"/>
    <col min="13578" max="13578" width="8.28125" style="133" customWidth="1"/>
    <col min="13579" max="13579" width="11.00390625" style="133" customWidth="1"/>
    <col min="13580" max="13580" width="5.00390625" style="133" customWidth="1"/>
    <col min="13581" max="13581" width="7.8515625" style="133" customWidth="1"/>
    <col min="13582" max="13582" width="12.28125" style="133" customWidth="1"/>
    <col min="13583" max="13583" width="5.00390625" style="133" customWidth="1"/>
    <col min="13584" max="13584" width="9.28125" style="133" customWidth="1"/>
    <col min="13585" max="13585" width="12.00390625" style="133" customWidth="1"/>
    <col min="13586" max="13586" width="5.140625" style="133" customWidth="1"/>
    <col min="13587" max="13588" width="5.421875" style="133" customWidth="1"/>
    <col min="13589" max="13589" width="8.7109375" style="133" customWidth="1"/>
    <col min="13590" max="13590" width="9.140625" style="133" hidden="1" customWidth="1"/>
    <col min="13591" max="13591" width="12.8515625" style="133" customWidth="1"/>
    <col min="13592" max="13593" width="9.140625" style="133" hidden="1" customWidth="1"/>
    <col min="13594" max="13824" width="9.140625" style="133" customWidth="1"/>
    <col min="13825" max="13825" width="6.140625" style="133" customWidth="1"/>
    <col min="13826" max="13826" width="25.8515625" style="133" customWidth="1"/>
    <col min="13827" max="13827" width="9.140625" style="133" hidden="1" customWidth="1"/>
    <col min="13828" max="13828" width="5.421875" style="133" customWidth="1"/>
    <col min="13829" max="13829" width="42.28125" style="133" customWidth="1"/>
    <col min="13830" max="13831" width="9.140625" style="133" hidden="1" customWidth="1"/>
    <col min="13832" max="13832" width="25.140625" style="133" customWidth="1"/>
    <col min="13833" max="13833" width="9.140625" style="133" hidden="1" customWidth="1"/>
    <col min="13834" max="13834" width="8.28125" style="133" customWidth="1"/>
    <col min="13835" max="13835" width="11.00390625" style="133" customWidth="1"/>
    <col min="13836" max="13836" width="5.00390625" style="133" customWidth="1"/>
    <col min="13837" max="13837" width="7.8515625" style="133" customWidth="1"/>
    <col min="13838" max="13838" width="12.28125" style="133" customWidth="1"/>
    <col min="13839" max="13839" width="5.00390625" style="133" customWidth="1"/>
    <col min="13840" max="13840" width="9.28125" style="133" customWidth="1"/>
    <col min="13841" max="13841" width="12.00390625" style="133" customWidth="1"/>
    <col min="13842" max="13842" width="5.140625" style="133" customWidth="1"/>
    <col min="13843" max="13844" width="5.421875" style="133" customWidth="1"/>
    <col min="13845" max="13845" width="8.7109375" style="133" customWidth="1"/>
    <col min="13846" max="13846" width="9.140625" style="133" hidden="1" customWidth="1"/>
    <col min="13847" max="13847" width="12.8515625" style="133" customWidth="1"/>
    <col min="13848" max="13849" width="9.140625" style="133" hidden="1" customWidth="1"/>
    <col min="13850" max="14080" width="9.140625" style="133" customWidth="1"/>
    <col min="14081" max="14081" width="6.140625" style="133" customWidth="1"/>
    <col min="14082" max="14082" width="25.8515625" style="133" customWidth="1"/>
    <col min="14083" max="14083" width="9.140625" style="133" hidden="1" customWidth="1"/>
    <col min="14084" max="14084" width="5.421875" style="133" customWidth="1"/>
    <col min="14085" max="14085" width="42.28125" style="133" customWidth="1"/>
    <col min="14086" max="14087" width="9.140625" style="133" hidden="1" customWidth="1"/>
    <col min="14088" max="14088" width="25.140625" style="133" customWidth="1"/>
    <col min="14089" max="14089" width="9.140625" style="133" hidden="1" customWidth="1"/>
    <col min="14090" max="14090" width="8.28125" style="133" customWidth="1"/>
    <col min="14091" max="14091" width="11.00390625" style="133" customWidth="1"/>
    <col min="14092" max="14092" width="5.00390625" style="133" customWidth="1"/>
    <col min="14093" max="14093" width="7.8515625" style="133" customWidth="1"/>
    <col min="14094" max="14094" width="12.28125" style="133" customWidth="1"/>
    <col min="14095" max="14095" width="5.00390625" style="133" customWidth="1"/>
    <col min="14096" max="14096" width="9.28125" style="133" customWidth="1"/>
    <col min="14097" max="14097" width="12.00390625" style="133" customWidth="1"/>
    <col min="14098" max="14098" width="5.140625" style="133" customWidth="1"/>
    <col min="14099" max="14100" width="5.421875" style="133" customWidth="1"/>
    <col min="14101" max="14101" width="8.7109375" style="133" customWidth="1"/>
    <col min="14102" max="14102" width="9.140625" style="133" hidden="1" customWidth="1"/>
    <col min="14103" max="14103" width="12.8515625" style="133" customWidth="1"/>
    <col min="14104" max="14105" width="9.140625" style="133" hidden="1" customWidth="1"/>
    <col min="14106" max="14336" width="9.140625" style="133" customWidth="1"/>
    <col min="14337" max="14337" width="6.140625" style="133" customWidth="1"/>
    <col min="14338" max="14338" width="25.8515625" style="133" customWidth="1"/>
    <col min="14339" max="14339" width="9.140625" style="133" hidden="1" customWidth="1"/>
    <col min="14340" max="14340" width="5.421875" style="133" customWidth="1"/>
    <col min="14341" max="14341" width="42.28125" style="133" customWidth="1"/>
    <col min="14342" max="14343" width="9.140625" style="133" hidden="1" customWidth="1"/>
    <col min="14344" max="14344" width="25.140625" style="133" customWidth="1"/>
    <col min="14345" max="14345" width="9.140625" style="133" hidden="1" customWidth="1"/>
    <col min="14346" max="14346" width="8.28125" style="133" customWidth="1"/>
    <col min="14347" max="14347" width="11.00390625" style="133" customWidth="1"/>
    <col min="14348" max="14348" width="5.00390625" style="133" customWidth="1"/>
    <col min="14349" max="14349" width="7.8515625" style="133" customWidth="1"/>
    <col min="14350" max="14350" width="12.28125" style="133" customWidth="1"/>
    <col min="14351" max="14351" width="5.00390625" style="133" customWidth="1"/>
    <col min="14352" max="14352" width="9.28125" style="133" customWidth="1"/>
    <col min="14353" max="14353" width="12.00390625" style="133" customWidth="1"/>
    <col min="14354" max="14354" width="5.140625" style="133" customWidth="1"/>
    <col min="14355" max="14356" width="5.421875" style="133" customWidth="1"/>
    <col min="14357" max="14357" width="8.7109375" style="133" customWidth="1"/>
    <col min="14358" max="14358" width="9.140625" style="133" hidden="1" customWidth="1"/>
    <col min="14359" max="14359" width="12.8515625" style="133" customWidth="1"/>
    <col min="14360" max="14361" width="9.140625" style="133" hidden="1" customWidth="1"/>
    <col min="14362" max="14592" width="9.140625" style="133" customWidth="1"/>
    <col min="14593" max="14593" width="6.140625" style="133" customWidth="1"/>
    <col min="14594" max="14594" width="25.8515625" style="133" customWidth="1"/>
    <col min="14595" max="14595" width="9.140625" style="133" hidden="1" customWidth="1"/>
    <col min="14596" max="14596" width="5.421875" style="133" customWidth="1"/>
    <col min="14597" max="14597" width="42.28125" style="133" customWidth="1"/>
    <col min="14598" max="14599" width="9.140625" style="133" hidden="1" customWidth="1"/>
    <col min="14600" max="14600" width="25.140625" style="133" customWidth="1"/>
    <col min="14601" max="14601" width="9.140625" style="133" hidden="1" customWidth="1"/>
    <col min="14602" max="14602" width="8.28125" style="133" customWidth="1"/>
    <col min="14603" max="14603" width="11.00390625" style="133" customWidth="1"/>
    <col min="14604" max="14604" width="5.00390625" style="133" customWidth="1"/>
    <col min="14605" max="14605" width="7.8515625" style="133" customWidth="1"/>
    <col min="14606" max="14606" width="12.28125" style="133" customWidth="1"/>
    <col min="14607" max="14607" width="5.00390625" style="133" customWidth="1"/>
    <col min="14608" max="14608" width="9.28125" style="133" customWidth="1"/>
    <col min="14609" max="14609" width="12.00390625" style="133" customWidth="1"/>
    <col min="14610" max="14610" width="5.140625" style="133" customWidth="1"/>
    <col min="14611" max="14612" width="5.421875" style="133" customWidth="1"/>
    <col min="14613" max="14613" width="8.7109375" style="133" customWidth="1"/>
    <col min="14614" max="14614" width="9.140625" style="133" hidden="1" customWidth="1"/>
    <col min="14615" max="14615" width="12.8515625" style="133" customWidth="1"/>
    <col min="14616" max="14617" width="9.140625" style="133" hidden="1" customWidth="1"/>
    <col min="14618" max="14848" width="9.140625" style="133" customWidth="1"/>
    <col min="14849" max="14849" width="6.140625" style="133" customWidth="1"/>
    <col min="14850" max="14850" width="25.8515625" style="133" customWidth="1"/>
    <col min="14851" max="14851" width="9.140625" style="133" hidden="1" customWidth="1"/>
    <col min="14852" max="14852" width="5.421875" style="133" customWidth="1"/>
    <col min="14853" max="14853" width="42.28125" style="133" customWidth="1"/>
    <col min="14854" max="14855" width="9.140625" style="133" hidden="1" customWidth="1"/>
    <col min="14856" max="14856" width="25.140625" style="133" customWidth="1"/>
    <col min="14857" max="14857" width="9.140625" style="133" hidden="1" customWidth="1"/>
    <col min="14858" max="14858" width="8.28125" style="133" customWidth="1"/>
    <col min="14859" max="14859" width="11.00390625" style="133" customWidth="1"/>
    <col min="14860" max="14860" width="5.00390625" style="133" customWidth="1"/>
    <col min="14861" max="14861" width="7.8515625" style="133" customWidth="1"/>
    <col min="14862" max="14862" width="12.28125" style="133" customWidth="1"/>
    <col min="14863" max="14863" width="5.00390625" style="133" customWidth="1"/>
    <col min="14864" max="14864" width="9.28125" style="133" customWidth="1"/>
    <col min="14865" max="14865" width="12.00390625" style="133" customWidth="1"/>
    <col min="14866" max="14866" width="5.140625" style="133" customWidth="1"/>
    <col min="14867" max="14868" width="5.421875" style="133" customWidth="1"/>
    <col min="14869" max="14869" width="8.7109375" style="133" customWidth="1"/>
    <col min="14870" max="14870" width="9.140625" style="133" hidden="1" customWidth="1"/>
    <col min="14871" max="14871" width="12.8515625" style="133" customWidth="1"/>
    <col min="14872" max="14873" width="9.140625" style="133" hidden="1" customWidth="1"/>
    <col min="14874" max="15104" width="9.140625" style="133" customWidth="1"/>
    <col min="15105" max="15105" width="6.140625" style="133" customWidth="1"/>
    <col min="15106" max="15106" width="25.8515625" style="133" customWidth="1"/>
    <col min="15107" max="15107" width="9.140625" style="133" hidden="1" customWidth="1"/>
    <col min="15108" max="15108" width="5.421875" style="133" customWidth="1"/>
    <col min="15109" max="15109" width="42.28125" style="133" customWidth="1"/>
    <col min="15110" max="15111" width="9.140625" style="133" hidden="1" customWidth="1"/>
    <col min="15112" max="15112" width="25.140625" style="133" customWidth="1"/>
    <col min="15113" max="15113" width="9.140625" style="133" hidden="1" customWidth="1"/>
    <col min="15114" max="15114" width="8.28125" style="133" customWidth="1"/>
    <col min="15115" max="15115" width="11.00390625" style="133" customWidth="1"/>
    <col min="15116" max="15116" width="5.00390625" style="133" customWidth="1"/>
    <col min="15117" max="15117" width="7.8515625" style="133" customWidth="1"/>
    <col min="15118" max="15118" width="12.28125" style="133" customWidth="1"/>
    <col min="15119" max="15119" width="5.00390625" style="133" customWidth="1"/>
    <col min="15120" max="15120" width="9.28125" style="133" customWidth="1"/>
    <col min="15121" max="15121" width="12.00390625" style="133" customWidth="1"/>
    <col min="15122" max="15122" width="5.140625" style="133" customWidth="1"/>
    <col min="15123" max="15124" width="5.421875" style="133" customWidth="1"/>
    <col min="15125" max="15125" width="8.7109375" style="133" customWidth="1"/>
    <col min="15126" max="15126" width="9.140625" style="133" hidden="1" customWidth="1"/>
    <col min="15127" max="15127" width="12.8515625" style="133" customWidth="1"/>
    <col min="15128" max="15129" width="9.140625" style="133" hidden="1" customWidth="1"/>
    <col min="15130" max="15360" width="9.140625" style="133" customWidth="1"/>
    <col min="15361" max="15361" width="6.140625" style="133" customWidth="1"/>
    <col min="15362" max="15362" width="25.8515625" style="133" customWidth="1"/>
    <col min="15363" max="15363" width="9.140625" style="133" hidden="1" customWidth="1"/>
    <col min="15364" max="15364" width="5.421875" style="133" customWidth="1"/>
    <col min="15365" max="15365" width="42.28125" style="133" customWidth="1"/>
    <col min="15366" max="15367" width="9.140625" style="133" hidden="1" customWidth="1"/>
    <col min="15368" max="15368" width="25.140625" style="133" customWidth="1"/>
    <col min="15369" max="15369" width="9.140625" style="133" hidden="1" customWidth="1"/>
    <col min="15370" max="15370" width="8.28125" style="133" customWidth="1"/>
    <col min="15371" max="15371" width="11.00390625" style="133" customWidth="1"/>
    <col min="15372" max="15372" width="5.00390625" style="133" customWidth="1"/>
    <col min="15373" max="15373" width="7.8515625" style="133" customWidth="1"/>
    <col min="15374" max="15374" width="12.28125" style="133" customWidth="1"/>
    <col min="15375" max="15375" width="5.00390625" style="133" customWidth="1"/>
    <col min="15376" max="15376" width="9.28125" style="133" customWidth="1"/>
    <col min="15377" max="15377" width="12.00390625" style="133" customWidth="1"/>
    <col min="15378" max="15378" width="5.140625" style="133" customWidth="1"/>
    <col min="15379" max="15380" width="5.421875" style="133" customWidth="1"/>
    <col min="15381" max="15381" width="8.7109375" style="133" customWidth="1"/>
    <col min="15382" max="15382" width="9.140625" style="133" hidden="1" customWidth="1"/>
    <col min="15383" max="15383" width="12.8515625" style="133" customWidth="1"/>
    <col min="15384" max="15385" width="9.140625" style="133" hidden="1" customWidth="1"/>
    <col min="15386" max="15616" width="9.140625" style="133" customWidth="1"/>
    <col min="15617" max="15617" width="6.140625" style="133" customWidth="1"/>
    <col min="15618" max="15618" width="25.8515625" style="133" customWidth="1"/>
    <col min="15619" max="15619" width="9.140625" style="133" hidden="1" customWidth="1"/>
    <col min="15620" max="15620" width="5.421875" style="133" customWidth="1"/>
    <col min="15621" max="15621" width="42.28125" style="133" customWidth="1"/>
    <col min="15622" max="15623" width="9.140625" style="133" hidden="1" customWidth="1"/>
    <col min="15624" max="15624" width="25.140625" style="133" customWidth="1"/>
    <col min="15625" max="15625" width="9.140625" style="133" hidden="1" customWidth="1"/>
    <col min="15626" max="15626" width="8.28125" style="133" customWidth="1"/>
    <col min="15627" max="15627" width="11.00390625" style="133" customWidth="1"/>
    <col min="15628" max="15628" width="5.00390625" style="133" customWidth="1"/>
    <col min="15629" max="15629" width="7.8515625" style="133" customWidth="1"/>
    <col min="15630" max="15630" width="12.28125" style="133" customWidth="1"/>
    <col min="15631" max="15631" width="5.00390625" style="133" customWidth="1"/>
    <col min="15632" max="15632" width="9.28125" style="133" customWidth="1"/>
    <col min="15633" max="15633" width="12.00390625" style="133" customWidth="1"/>
    <col min="15634" max="15634" width="5.140625" style="133" customWidth="1"/>
    <col min="15635" max="15636" width="5.421875" style="133" customWidth="1"/>
    <col min="15637" max="15637" width="8.7109375" style="133" customWidth="1"/>
    <col min="15638" max="15638" width="9.140625" style="133" hidden="1" customWidth="1"/>
    <col min="15639" max="15639" width="12.8515625" style="133" customWidth="1"/>
    <col min="15640" max="15641" width="9.140625" style="133" hidden="1" customWidth="1"/>
    <col min="15642" max="15872" width="9.140625" style="133" customWidth="1"/>
    <col min="15873" max="15873" width="6.140625" style="133" customWidth="1"/>
    <col min="15874" max="15874" width="25.8515625" style="133" customWidth="1"/>
    <col min="15875" max="15875" width="9.140625" style="133" hidden="1" customWidth="1"/>
    <col min="15876" max="15876" width="5.421875" style="133" customWidth="1"/>
    <col min="15877" max="15877" width="42.28125" style="133" customWidth="1"/>
    <col min="15878" max="15879" width="9.140625" style="133" hidden="1" customWidth="1"/>
    <col min="15880" max="15880" width="25.140625" style="133" customWidth="1"/>
    <col min="15881" max="15881" width="9.140625" style="133" hidden="1" customWidth="1"/>
    <col min="15882" max="15882" width="8.28125" style="133" customWidth="1"/>
    <col min="15883" max="15883" width="11.00390625" style="133" customWidth="1"/>
    <col min="15884" max="15884" width="5.00390625" style="133" customWidth="1"/>
    <col min="15885" max="15885" width="7.8515625" style="133" customWidth="1"/>
    <col min="15886" max="15886" width="12.28125" style="133" customWidth="1"/>
    <col min="15887" max="15887" width="5.00390625" style="133" customWidth="1"/>
    <col min="15888" max="15888" width="9.28125" style="133" customWidth="1"/>
    <col min="15889" max="15889" width="12.00390625" style="133" customWidth="1"/>
    <col min="15890" max="15890" width="5.140625" style="133" customWidth="1"/>
    <col min="15891" max="15892" width="5.421875" style="133" customWidth="1"/>
    <col min="15893" max="15893" width="8.7109375" style="133" customWidth="1"/>
    <col min="15894" max="15894" width="9.140625" style="133" hidden="1" customWidth="1"/>
    <col min="15895" max="15895" width="12.8515625" style="133" customWidth="1"/>
    <col min="15896" max="15897" width="9.140625" style="133" hidden="1" customWidth="1"/>
    <col min="15898" max="16128" width="9.140625" style="133" customWidth="1"/>
    <col min="16129" max="16129" width="6.140625" style="133" customWidth="1"/>
    <col min="16130" max="16130" width="25.8515625" style="133" customWidth="1"/>
    <col min="16131" max="16131" width="9.140625" style="133" hidden="1" customWidth="1"/>
    <col min="16132" max="16132" width="5.421875" style="133" customWidth="1"/>
    <col min="16133" max="16133" width="42.28125" style="133" customWidth="1"/>
    <col min="16134" max="16135" width="9.140625" style="133" hidden="1" customWidth="1"/>
    <col min="16136" max="16136" width="25.140625" style="133" customWidth="1"/>
    <col min="16137" max="16137" width="9.140625" style="133" hidden="1" customWidth="1"/>
    <col min="16138" max="16138" width="8.28125" style="133" customWidth="1"/>
    <col min="16139" max="16139" width="11.00390625" style="133" customWidth="1"/>
    <col min="16140" max="16140" width="5.00390625" style="133" customWidth="1"/>
    <col min="16141" max="16141" width="7.8515625" style="133" customWidth="1"/>
    <col min="16142" max="16142" width="12.28125" style="133" customWidth="1"/>
    <col min="16143" max="16143" width="5.00390625" style="133" customWidth="1"/>
    <col min="16144" max="16144" width="9.28125" style="133" customWidth="1"/>
    <col min="16145" max="16145" width="12.00390625" style="133" customWidth="1"/>
    <col min="16146" max="16146" width="5.140625" style="133" customWidth="1"/>
    <col min="16147" max="16148" width="5.421875" style="133" customWidth="1"/>
    <col min="16149" max="16149" width="8.7109375" style="133" customWidth="1"/>
    <col min="16150" max="16150" width="9.140625" style="133" hidden="1" customWidth="1"/>
    <col min="16151" max="16151" width="12.8515625" style="133" customWidth="1"/>
    <col min="16152" max="16153" width="9.140625" style="133" hidden="1" customWidth="1"/>
    <col min="16154" max="16384" width="9.140625" style="133" customWidth="1"/>
  </cols>
  <sheetData>
    <row r="1" spans="1:36" s="78" customFormat="1" ht="13.8" hidden="1">
      <c r="A1" s="70" t="s">
        <v>0</v>
      </c>
      <c r="B1" s="71"/>
      <c r="C1" s="70" t="s">
        <v>42</v>
      </c>
      <c r="D1" s="72"/>
      <c r="E1" s="71"/>
      <c r="F1" s="70" t="s">
        <v>43</v>
      </c>
      <c r="G1" s="73"/>
      <c r="H1" s="71"/>
      <c r="I1" s="71"/>
      <c r="J1" s="74"/>
      <c r="K1" s="75" t="s">
        <v>44</v>
      </c>
      <c r="L1" s="76"/>
      <c r="M1" s="74"/>
      <c r="N1" s="75" t="s">
        <v>1</v>
      </c>
      <c r="O1" s="76"/>
      <c r="P1" s="74"/>
      <c r="Q1" s="75" t="s">
        <v>2</v>
      </c>
      <c r="R1" s="76"/>
      <c r="S1" s="76"/>
      <c r="T1" s="76"/>
      <c r="U1" s="76"/>
      <c r="V1" s="76"/>
      <c r="W1" s="77" t="s">
        <v>3</v>
      </c>
      <c r="Y1" s="79"/>
      <c r="Z1" s="79"/>
      <c r="AA1" s="79"/>
      <c r="AB1" s="79"/>
      <c r="AC1" s="79"/>
      <c r="AD1" s="79"/>
      <c r="AE1" s="79"/>
      <c r="AF1" s="79"/>
      <c r="AG1" s="79"/>
      <c r="AH1" s="79"/>
      <c r="AJ1" s="79"/>
    </row>
    <row r="2" spans="1:24" s="10" customFormat="1" ht="34.5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2" customFormat="1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80"/>
    </row>
    <row r="4" spans="1:25" s="83" customFormat="1" ht="34.5" customHeight="1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 t="s">
        <v>46</v>
      </c>
    </row>
    <row r="5" spans="1:25" s="19" customFormat="1" ht="34.5" customHeight="1">
      <c r="A5" s="18" t="s">
        <v>47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4" s="24" customFormat="1" ht="21.75" customHeight="1" thickBot="1">
      <c r="A6" s="20" t="s">
        <v>9</v>
      </c>
      <c r="B6" s="20"/>
      <c r="C6" s="20"/>
      <c r="D6" s="20"/>
      <c r="E6" s="20"/>
      <c r="F6" s="21"/>
      <c r="G6" s="21"/>
      <c r="H6" s="22"/>
      <c r="I6" s="22"/>
      <c r="J6" s="23"/>
      <c r="K6" s="23"/>
      <c r="L6" s="23"/>
      <c r="M6" s="23"/>
      <c r="N6" s="23"/>
      <c r="O6" s="23"/>
      <c r="P6" s="23"/>
      <c r="Q6" s="23"/>
      <c r="R6" s="84" t="s">
        <v>10</v>
      </c>
      <c r="S6" s="84"/>
      <c r="T6" s="84"/>
      <c r="U6" s="84"/>
      <c r="V6" s="84"/>
      <c r="W6" s="84"/>
      <c r="X6" s="84"/>
    </row>
    <row r="7" spans="1:24" s="61" customFormat="1" ht="13.5" customHeight="1" thickBot="1">
      <c r="A7" s="85" t="s">
        <v>11</v>
      </c>
      <c r="B7" s="86" t="s">
        <v>48</v>
      </c>
      <c r="C7" s="87" t="s">
        <v>49</v>
      </c>
      <c r="D7" s="87" t="s">
        <v>13</v>
      </c>
      <c r="E7" s="88" t="s">
        <v>50</v>
      </c>
      <c r="F7" s="86" t="s">
        <v>51</v>
      </c>
      <c r="G7" s="86" t="s">
        <v>52</v>
      </c>
      <c r="H7" s="88" t="s">
        <v>53</v>
      </c>
      <c r="I7" s="89"/>
      <c r="J7" s="90" t="s">
        <v>54</v>
      </c>
      <c r="K7" s="90"/>
      <c r="L7" s="90"/>
      <c r="M7" s="91" t="s">
        <v>55</v>
      </c>
      <c r="N7" s="91"/>
      <c r="O7" s="91"/>
      <c r="P7" s="90" t="s">
        <v>56</v>
      </c>
      <c r="Q7" s="90"/>
      <c r="R7" s="90"/>
      <c r="S7" s="92" t="s">
        <v>57</v>
      </c>
      <c r="T7" s="92" t="s">
        <v>58</v>
      </c>
      <c r="U7" s="93" t="s">
        <v>59</v>
      </c>
      <c r="V7" s="93" t="s">
        <v>60</v>
      </c>
      <c r="W7" s="94" t="s">
        <v>61</v>
      </c>
      <c r="X7" s="95" t="s">
        <v>62</v>
      </c>
    </row>
    <row r="8" spans="1:24" s="61" customFormat="1" ht="37.95" customHeight="1" thickBot="1">
      <c r="A8" s="96"/>
      <c r="B8" s="97"/>
      <c r="C8" s="98"/>
      <c r="D8" s="98"/>
      <c r="E8" s="99"/>
      <c r="F8" s="97"/>
      <c r="G8" s="97"/>
      <c r="H8" s="99"/>
      <c r="I8" s="100"/>
      <c r="J8" s="101" t="s">
        <v>63</v>
      </c>
      <c r="K8" s="102" t="s">
        <v>64</v>
      </c>
      <c r="L8" s="103" t="s">
        <v>65</v>
      </c>
      <c r="M8" s="101" t="s">
        <v>63</v>
      </c>
      <c r="N8" s="102" t="s">
        <v>64</v>
      </c>
      <c r="O8" s="103" t="s">
        <v>65</v>
      </c>
      <c r="P8" s="101" t="s">
        <v>63</v>
      </c>
      <c r="Q8" s="102" t="s">
        <v>64</v>
      </c>
      <c r="R8" s="103" t="s">
        <v>65</v>
      </c>
      <c r="S8" s="104"/>
      <c r="T8" s="104"/>
      <c r="U8" s="105"/>
      <c r="V8" s="105"/>
      <c r="W8" s="106"/>
      <c r="X8" s="95"/>
    </row>
    <row r="9" spans="1:25" s="15" customFormat="1" ht="46.5" customHeight="1" hidden="1">
      <c r="A9" s="107" t="s">
        <v>66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8"/>
    </row>
    <row r="10" spans="1:24" s="15" customFormat="1" ht="46.5" customHeight="1" hidden="1">
      <c r="A10" s="109">
        <v>1</v>
      </c>
      <c r="B10" s="110"/>
      <c r="C10" s="111"/>
      <c r="D10" s="112"/>
      <c r="E10" s="113"/>
      <c r="F10" s="114"/>
      <c r="G10" s="115"/>
      <c r="H10" s="116"/>
      <c r="I10" s="117"/>
      <c r="J10" s="118"/>
      <c r="K10" s="119">
        <f>J10/1.9</f>
        <v>0</v>
      </c>
      <c r="L10" s="120"/>
      <c r="M10" s="118"/>
      <c r="N10" s="119">
        <f>M10/1.9</f>
        <v>0</v>
      </c>
      <c r="O10" s="120"/>
      <c r="P10" s="118"/>
      <c r="Q10" s="119">
        <f>P10/1.9</f>
        <v>0</v>
      </c>
      <c r="R10" s="120"/>
      <c r="S10" s="120"/>
      <c r="T10" s="120"/>
      <c r="U10" s="121">
        <f>P10+M10+J10</f>
        <v>0</v>
      </c>
      <c r="V10" s="122"/>
      <c r="W10" s="119">
        <f>(K10+N10+Q10)/3</f>
        <v>0</v>
      </c>
      <c r="X10" s="108"/>
    </row>
    <row r="11" spans="1:25" s="15" customFormat="1" ht="46.5" customHeight="1">
      <c r="A11" s="107" t="s">
        <v>67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8"/>
    </row>
    <row r="12" spans="1:24" s="15" customFormat="1" ht="57" customHeight="1">
      <c r="A12" s="109">
        <v>1</v>
      </c>
      <c r="B12" s="123" t="s">
        <v>68</v>
      </c>
      <c r="C12" s="124" t="s">
        <v>69</v>
      </c>
      <c r="D12" s="125"/>
      <c r="E12" s="126" t="s">
        <v>70</v>
      </c>
      <c r="F12" s="127"/>
      <c r="G12" s="128" t="s">
        <v>32</v>
      </c>
      <c r="H12" s="128" t="s">
        <v>9</v>
      </c>
      <c r="I12" s="117"/>
      <c r="J12" s="118">
        <v>153</v>
      </c>
      <c r="K12" s="119">
        <f>J12/2.3</f>
        <v>66.52173913043478</v>
      </c>
      <c r="L12" s="120">
        <v>1</v>
      </c>
      <c r="M12" s="118">
        <v>153.5</v>
      </c>
      <c r="N12" s="119">
        <f>M12/2.3</f>
        <v>66.73913043478261</v>
      </c>
      <c r="O12" s="120">
        <v>1</v>
      </c>
      <c r="P12" s="118">
        <v>157.5</v>
      </c>
      <c r="Q12" s="119">
        <f>P12/2.3</f>
        <v>68.47826086956522</v>
      </c>
      <c r="R12" s="120">
        <v>1</v>
      </c>
      <c r="S12" s="120"/>
      <c r="T12" s="120"/>
      <c r="U12" s="121">
        <f aca="true" t="shared" si="0" ref="U12">P12+M12+J12</f>
        <v>464</v>
      </c>
      <c r="V12" s="122"/>
      <c r="W12" s="119">
        <f aca="true" t="shared" si="1" ref="W12">(K12+N12+Q12)/3</f>
        <v>67.2463768115942</v>
      </c>
      <c r="X12" s="129"/>
    </row>
    <row r="13" spans="1:24" s="60" customFormat="1" ht="56.25" customHeight="1">
      <c r="A13" s="60" t="s">
        <v>38</v>
      </c>
      <c r="E13" s="62"/>
      <c r="H13" s="130"/>
      <c r="J13" s="64" t="s">
        <v>39</v>
      </c>
      <c r="X13" s="131"/>
    </row>
    <row r="14" spans="1:24" s="60" customFormat="1" ht="57.75" customHeight="1">
      <c r="A14" s="60" t="s">
        <v>40</v>
      </c>
      <c r="E14" s="62"/>
      <c r="H14" s="132"/>
      <c r="J14" s="60" t="s">
        <v>41</v>
      </c>
      <c r="X14" s="131"/>
    </row>
    <row r="15" ht="15">
      <c r="W15" s="133"/>
    </row>
  </sheetData>
  <sheetProtection selectLockedCells="1" selectUnlockedCells="1"/>
  <mergeCells count="25">
    <mergeCell ref="A11:X11"/>
    <mergeCell ref="T7:T8"/>
    <mergeCell ref="U7:U8"/>
    <mergeCell ref="V7:V8"/>
    <mergeCell ref="W7:W8"/>
    <mergeCell ref="X7:X8"/>
    <mergeCell ref="A9:X9"/>
    <mergeCell ref="G7:G8"/>
    <mergeCell ref="H7:H8"/>
    <mergeCell ref="J7:L7"/>
    <mergeCell ref="M7:O7"/>
    <mergeCell ref="P7:R7"/>
    <mergeCell ref="S7:S8"/>
    <mergeCell ref="A7:A8"/>
    <mergeCell ref="B7:B8"/>
    <mergeCell ref="C7:C8"/>
    <mergeCell ref="D7:D8"/>
    <mergeCell ref="E7:E8"/>
    <mergeCell ref="F7:F8"/>
    <mergeCell ref="A2:X2"/>
    <mergeCell ref="A3:W3"/>
    <mergeCell ref="A4:X4"/>
    <mergeCell ref="A5:Y5"/>
    <mergeCell ref="A6:E6"/>
    <mergeCell ref="R6:X6"/>
  </mergeCells>
  <conditionalFormatting sqref="B10">
    <cfRule type="duplicateValues" priority="1" dxfId="25" stopIfTrue="1">
      <formula>AND(COUNTIF($B$10:$B$10,B10)&gt;1,NOT(ISBLANK(B10)))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E501-D17D-41BE-8698-14A6C6016BA9}">
  <sheetPr>
    <tabColor theme="3" tint="0.39998000860214233"/>
    <pageSetUpPr fitToPage="1"/>
  </sheetPr>
  <dimension ref="A1:Y21"/>
  <sheetViews>
    <sheetView tabSelected="1" view="pageBreakPreview" zoomScale="80" zoomScaleSheetLayoutView="80" workbookViewId="0" topLeftCell="A4">
      <selection activeCell="T10" sqref="T10"/>
    </sheetView>
  </sheetViews>
  <sheetFormatPr defaultColWidth="9.140625" defaultRowHeight="57" customHeight="1"/>
  <cols>
    <col min="1" max="1" width="5.28125" style="133" customWidth="1"/>
    <col min="2" max="2" width="21.28125" style="133" customWidth="1"/>
    <col min="3" max="3" width="9.140625" style="133" hidden="1" customWidth="1"/>
    <col min="4" max="4" width="5.57421875" style="133" customWidth="1"/>
    <col min="5" max="5" width="49.140625" style="133" customWidth="1"/>
    <col min="6" max="6" width="9.140625" style="133" hidden="1" customWidth="1"/>
    <col min="7" max="7" width="9.140625" style="134" hidden="1" customWidth="1"/>
    <col min="8" max="8" width="34.421875" style="215" customWidth="1"/>
    <col min="9" max="9" width="8.7109375" style="135" customWidth="1"/>
    <col min="10" max="10" width="11.8515625" style="136" customWidth="1"/>
    <col min="11" max="11" width="4.8515625" style="133" customWidth="1"/>
    <col min="12" max="12" width="8.28125" style="135" customWidth="1"/>
    <col min="13" max="13" width="10.7109375" style="136" customWidth="1"/>
    <col min="14" max="14" width="4.8515625" style="133" customWidth="1"/>
    <col min="15" max="15" width="8.140625" style="135" customWidth="1"/>
    <col min="16" max="16" width="10.7109375" style="136" customWidth="1"/>
    <col min="17" max="17" width="5.140625" style="133" customWidth="1"/>
    <col min="18" max="19" width="5.57421875" style="133" customWidth="1"/>
    <col min="20" max="20" width="8.7109375" style="133" customWidth="1"/>
    <col min="21" max="21" width="5.00390625" style="133" customWidth="1"/>
    <col min="22" max="22" width="13.140625" style="136" customWidth="1"/>
    <col min="23" max="25" width="9.140625" style="133" hidden="1" customWidth="1"/>
    <col min="26" max="256" width="9.140625" style="133" customWidth="1"/>
    <col min="257" max="257" width="5.28125" style="133" customWidth="1"/>
    <col min="258" max="258" width="21.28125" style="133" customWidth="1"/>
    <col min="259" max="259" width="9.140625" style="133" hidden="1" customWidth="1"/>
    <col min="260" max="260" width="6.57421875" style="133" customWidth="1"/>
    <col min="261" max="261" width="49.140625" style="133" customWidth="1"/>
    <col min="262" max="263" width="9.140625" style="133" hidden="1" customWidth="1"/>
    <col min="264" max="264" width="34.421875" style="133" customWidth="1"/>
    <col min="265" max="265" width="8.7109375" style="133" customWidth="1"/>
    <col min="266" max="266" width="11.8515625" style="133" customWidth="1"/>
    <col min="267" max="267" width="7.140625" style="133" customWidth="1"/>
    <col min="268" max="268" width="8.28125" style="133" customWidth="1"/>
    <col min="269" max="269" width="10.7109375" style="133" customWidth="1"/>
    <col min="270" max="270" width="5.00390625" style="133" customWidth="1"/>
    <col min="271" max="271" width="8.140625" style="133" customWidth="1"/>
    <col min="272" max="272" width="10.7109375" style="133" customWidth="1"/>
    <col min="273" max="273" width="5.140625" style="133" customWidth="1"/>
    <col min="274" max="275" width="5.57421875" style="133" customWidth="1"/>
    <col min="276" max="276" width="8.7109375" style="133" customWidth="1"/>
    <col min="277" max="277" width="5.00390625" style="133" customWidth="1"/>
    <col min="278" max="278" width="13.140625" style="133" customWidth="1"/>
    <col min="279" max="281" width="9.140625" style="133" hidden="1" customWidth="1"/>
    <col min="282" max="512" width="9.140625" style="133" customWidth="1"/>
    <col min="513" max="513" width="5.28125" style="133" customWidth="1"/>
    <col min="514" max="514" width="21.28125" style="133" customWidth="1"/>
    <col min="515" max="515" width="9.140625" style="133" hidden="1" customWidth="1"/>
    <col min="516" max="516" width="6.57421875" style="133" customWidth="1"/>
    <col min="517" max="517" width="49.140625" style="133" customWidth="1"/>
    <col min="518" max="519" width="9.140625" style="133" hidden="1" customWidth="1"/>
    <col min="520" max="520" width="34.421875" style="133" customWidth="1"/>
    <col min="521" max="521" width="8.7109375" style="133" customWidth="1"/>
    <col min="522" max="522" width="11.8515625" style="133" customWidth="1"/>
    <col min="523" max="523" width="7.140625" style="133" customWidth="1"/>
    <col min="524" max="524" width="8.28125" style="133" customWidth="1"/>
    <col min="525" max="525" width="10.7109375" style="133" customWidth="1"/>
    <col min="526" max="526" width="5.00390625" style="133" customWidth="1"/>
    <col min="527" max="527" width="8.140625" style="133" customWidth="1"/>
    <col min="528" max="528" width="10.7109375" style="133" customWidth="1"/>
    <col min="529" max="529" width="5.140625" style="133" customWidth="1"/>
    <col min="530" max="531" width="5.57421875" style="133" customWidth="1"/>
    <col min="532" max="532" width="8.7109375" style="133" customWidth="1"/>
    <col min="533" max="533" width="5.00390625" style="133" customWidth="1"/>
    <col min="534" max="534" width="13.140625" style="133" customWidth="1"/>
    <col min="535" max="537" width="9.140625" style="133" hidden="1" customWidth="1"/>
    <col min="538" max="768" width="9.140625" style="133" customWidth="1"/>
    <col min="769" max="769" width="5.28125" style="133" customWidth="1"/>
    <col min="770" max="770" width="21.28125" style="133" customWidth="1"/>
    <col min="771" max="771" width="9.140625" style="133" hidden="1" customWidth="1"/>
    <col min="772" max="772" width="6.57421875" style="133" customWidth="1"/>
    <col min="773" max="773" width="49.140625" style="133" customWidth="1"/>
    <col min="774" max="775" width="9.140625" style="133" hidden="1" customWidth="1"/>
    <col min="776" max="776" width="34.421875" style="133" customWidth="1"/>
    <col min="777" max="777" width="8.7109375" style="133" customWidth="1"/>
    <col min="778" max="778" width="11.8515625" style="133" customWidth="1"/>
    <col min="779" max="779" width="7.140625" style="133" customWidth="1"/>
    <col min="780" max="780" width="8.28125" style="133" customWidth="1"/>
    <col min="781" max="781" width="10.7109375" style="133" customWidth="1"/>
    <col min="782" max="782" width="5.00390625" style="133" customWidth="1"/>
    <col min="783" max="783" width="8.140625" style="133" customWidth="1"/>
    <col min="784" max="784" width="10.7109375" style="133" customWidth="1"/>
    <col min="785" max="785" width="5.140625" style="133" customWidth="1"/>
    <col min="786" max="787" width="5.57421875" style="133" customWidth="1"/>
    <col min="788" max="788" width="8.7109375" style="133" customWidth="1"/>
    <col min="789" max="789" width="5.00390625" style="133" customWidth="1"/>
    <col min="790" max="790" width="13.140625" style="133" customWidth="1"/>
    <col min="791" max="793" width="9.140625" style="133" hidden="1" customWidth="1"/>
    <col min="794" max="1024" width="9.140625" style="133" customWidth="1"/>
    <col min="1025" max="1025" width="5.28125" style="133" customWidth="1"/>
    <col min="1026" max="1026" width="21.28125" style="133" customWidth="1"/>
    <col min="1027" max="1027" width="9.140625" style="133" hidden="1" customWidth="1"/>
    <col min="1028" max="1028" width="6.57421875" style="133" customWidth="1"/>
    <col min="1029" max="1029" width="49.140625" style="133" customWidth="1"/>
    <col min="1030" max="1031" width="9.140625" style="133" hidden="1" customWidth="1"/>
    <col min="1032" max="1032" width="34.421875" style="133" customWidth="1"/>
    <col min="1033" max="1033" width="8.7109375" style="133" customWidth="1"/>
    <col min="1034" max="1034" width="11.8515625" style="133" customWidth="1"/>
    <col min="1035" max="1035" width="7.140625" style="133" customWidth="1"/>
    <col min="1036" max="1036" width="8.28125" style="133" customWidth="1"/>
    <col min="1037" max="1037" width="10.7109375" style="133" customWidth="1"/>
    <col min="1038" max="1038" width="5.00390625" style="133" customWidth="1"/>
    <col min="1039" max="1039" width="8.140625" style="133" customWidth="1"/>
    <col min="1040" max="1040" width="10.7109375" style="133" customWidth="1"/>
    <col min="1041" max="1041" width="5.140625" style="133" customWidth="1"/>
    <col min="1042" max="1043" width="5.57421875" style="133" customWidth="1"/>
    <col min="1044" max="1044" width="8.7109375" style="133" customWidth="1"/>
    <col min="1045" max="1045" width="5.00390625" style="133" customWidth="1"/>
    <col min="1046" max="1046" width="13.140625" style="133" customWidth="1"/>
    <col min="1047" max="1049" width="9.140625" style="133" hidden="1" customWidth="1"/>
    <col min="1050" max="1280" width="9.140625" style="133" customWidth="1"/>
    <col min="1281" max="1281" width="5.28125" style="133" customWidth="1"/>
    <col min="1282" max="1282" width="21.28125" style="133" customWidth="1"/>
    <col min="1283" max="1283" width="9.140625" style="133" hidden="1" customWidth="1"/>
    <col min="1284" max="1284" width="6.57421875" style="133" customWidth="1"/>
    <col min="1285" max="1285" width="49.140625" style="133" customWidth="1"/>
    <col min="1286" max="1287" width="9.140625" style="133" hidden="1" customWidth="1"/>
    <col min="1288" max="1288" width="34.421875" style="133" customWidth="1"/>
    <col min="1289" max="1289" width="8.7109375" style="133" customWidth="1"/>
    <col min="1290" max="1290" width="11.8515625" style="133" customWidth="1"/>
    <col min="1291" max="1291" width="7.140625" style="133" customWidth="1"/>
    <col min="1292" max="1292" width="8.28125" style="133" customWidth="1"/>
    <col min="1293" max="1293" width="10.7109375" style="133" customWidth="1"/>
    <col min="1294" max="1294" width="5.00390625" style="133" customWidth="1"/>
    <col min="1295" max="1295" width="8.140625" style="133" customWidth="1"/>
    <col min="1296" max="1296" width="10.7109375" style="133" customWidth="1"/>
    <col min="1297" max="1297" width="5.140625" style="133" customWidth="1"/>
    <col min="1298" max="1299" width="5.57421875" style="133" customWidth="1"/>
    <col min="1300" max="1300" width="8.7109375" style="133" customWidth="1"/>
    <col min="1301" max="1301" width="5.00390625" style="133" customWidth="1"/>
    <col min="1302" max="1302" width="13.140625" style="133" customWidth="1"/>
    <col min="1303" max="1305" width="9.140625" style="133" hidden="1" customWidth="1"/>
    <col min="1306" max="1536" width="9.140625" style="133" customWidth="1"/>
    <col min="1537" max="1537" width="5.28125" style="133" customWidth="1"/>
    <col min="1538" max="1538" width="21.28125" style="133" customWidth="1"/>
    <col min="1539" max="1539" width="9.140625" style="133" hidden="1" customWidth="1"/>
    <col min="1540" max="1540" width="6.57421875" style="133" customWidth="1"/>
    <col min="1541" max="1541" width="49.140625" style="133" customWidth="1"/>
    <col min="1542" max="1543" width="9.140625" style="133" hidden="1" customWidth="1"/>
    <col min="1544" max="1544" width="34.421875" style="133" customWidth="1"/>
    <col min="1545" max="1545" width="8.7109375" style="133" customWidth="1"/>
    <col min="1546" max="1546" width="11.8515625" style="133" customWidth="1"/>
    <col min="1547" max="1547" width="7.140625" style="133" customWidth="1"/>
    <col min="1548" max="1548" width="8.28125" style="133" customWidth="1"/>
    <col min="1549" max="1549" width="10.7109375" style="133" customWidth="1"/>
    <col min="1550" max="1550" width="5.00390625" style="133" customWidth="1"/>
    <col min="1551" max="1551" width="8.140625" style="133" customWidth="1"/>
    <col min="1552" max="1552" width="10.7109375" style="133" customWidth="1"/>
    <col min="1553" max="1553" width="5.140625" style="133" customWidth="1"/>
    <col min="1554" max="1555" width="5.57421875" style="133" customWidth="1"/>
    <col min="1556" max="1556" width="8.7109375" style="133" customWidth="1"/>
    <col min="1557" max="1557" width="5.00390625" style="133" customWidth="1"/>
    <col min="1558" max="1558" width="13.140625" style="133" customWidth="1"/>
    <col min="1559" max="1561" width="9.140625" style="133" hidden="1" customWidth="1"/>
    <col min="1562" max="1792" width="9.140625" style="133" customWidth="1"/>
    <col min="1793" max="1793" width="5.28125" style="133" customWidth="1"/>
    <col min="1794" max="1794" width="21.28125" style="133" customWidth="1"/>
    <col min="1795" max="1795" width="9.140625" style="133" hidden="1" customWidth="1"/>
    <col min="1796" max="1796" width="6.57421875" style="133" customWidth="1"/>
    <col min="1797" max="1797" width="49.140625" style="133" customWidth="1"/>
    <col min="1798" max="1799" width="9.140625" style="133" hidden="1" customWidth="1"/>
    <col min="1800" max="1800" width="34.421875" style="133" customWidth="1"/>
    <col min="1801" max="1801" width="8.7109375" style="133" customWidth="1"/>
    <col min="1802" max="1802" width="11.8515625" style="133" customWidth="1"/>
    <col min="1803" max="1803" width="7.140625" style="133" customWidth="1"/>
    <col min="1804" max="1804" width="8.28125" style="133" customWidth="1"/>
    <col min="1805" max="1805" width="10.7109375" style="133" customWidth="1"/>
    <col min="1806" max="1806" width="5.00390625" style="133" customWidth="1"/>
    <col min="1807" max="1807" width="8.140625" style="133" customWidth="1"/>
    <col min="1808" max="1808" width="10.7109375" style="133" customWidth="1"/>
    <col min="1809" max="1809" width="5.140625" style="133" customWidth="1"/>
    <col min="1810" max="1811" width="5.57421875" style="133" customWidth="1"/>
    <col min="1812" max="1812" width="8.7109375" style="133" customWidth="1"/>
    <col min="1813" max="1813" width="5.00390625" style="133" customWidth="1"/>
    <col min="1814" max="1814" width="13.140625" style="133" customWidth="1"/>
    <col min="1815" max="1817" width="9.140625" style="133" hidden="1" customWidth="1"/>
    <col min="1818" max="2048" width="9.140625" style="133" customWidth="1"/>
    <col min="2049" max="2049" width="5.28125" style="133" customWidth="1"/>
    <col min="2050" max="2050" width="21.28125" style="133" customWidth="1"/>
    <col min="2051" max="2051" width="9.140625" style="133" hidden="1" customWidth="1"/>
    <col min="2052" max="2052" width="6.57421875" style="133" customWidth="1"/>
    <col min="2053" max="2053" width="49.140625" style="133" customWidth="1"/>
    <col min="2054" max="2055" width="9.140625" style="133" hidden="1" customWidth="1"/>
    <col min="2056" max="2056" width="34.421875" style="133" customWidth="1"/>
    <col min="2057" max="2057" width="8.7109375" style="133" customWidth="1"/>
    <col min="2058" max="2058" width="11.8515625" style="133" customWidth="1"/>
    <col min="2059" max="2059" width="7.140625" style="133" customWidth="1"/>
    <col min="2060" max="2060" width="8.28125" style="133" customWidth="1"/>
    <col min="2061" max="2061" width="10.7109375" style="133" customWidth="1"/>
    <col min="2062" max="2062" width="5.00390625" style="133" customWidth="1"/>
    <col min="2063" max="2063" width="8.140625" style="133" customWidth="1"/>
    <col min="2064" max="2064" width="10.7109375" style="133" customWidth="1"/>
    <col min="2065" max="2065" width="5.140625" style="133" customWidth="1"/>
    <col min="2066" max="2067" width="5.57421875" style="133" customWidth="1"/>
    <col min="2068" max="2068" width="8.7109375" style="133" customWidth="1"/>
    <col min="2069" max="2069" width="5.00390625" style="133" customWidth="1"/>
    <col min="2070" max="2070" width="13.140625" style="133" customWidth="1"/>
    <col min="2071" max="2073" width="9.140625" style="133" hidden="1" customWidth="1"/>
    <col min="2074" max="2304" width="9.140625" style="133" customWidth="1"/>
    <col min="2305" max="2305" width="5.28125" style="133" customWidth="1"/>
    <col min="2306" max="2306" width="21.28125" style="133" customWidth="1"/>
    <col min="2307" max="2307" width="9.140625" style="133" hidden="1" customWidth="1"/>
    <col min="2308" max="2308" width="6.57421875" style="133" customWidth="1"/>
    <col min="2309" max="2309" width="49.140625" style="133" customWidth="1"/>
    <col min="2310" max="2311" width="9.140625" style="133" hidden="1" customWidth="1"/>
    <col min="2312" max="2312" width="34.421875" style="133" customWidth="1"/>
    <col min="2313" max="2313" width="8.7109375" style="133" customWidth="1"/>
    <col min="2314" max="2314" width="11.8515625" style="133" customWidth="1"/>
    <col min="2315" max="2315" width="7.140625" style="133" customWidth="1"/>
    <col min="2316" max="2316" width="8.28125" style="133" customWidth="1"/>
    <col min="2317" max="2317" width="10.7109375" style="133" customWidth="1"/>
    <col min="2318" max="2318" width="5.00390625" style="133" customWidth="1"/>
    <col min="2319" max="2319" width="8.140625" style="133" customWidth="1"/>
    <col min="2320" max="2320" width="10.7109375" style="133" customWidth="1"/>
    <col min="2321" max="2321" width="5.140625" style="133" customWidth="1"/>
    <col min="2322" max="2323" width="5.57421875" style="133" customWidth="1"/>
    <col min="2324" max="2324" width="8.7109375" style="133" customWidth="1"/>
    <col min="2325" max="2325" width="5.00390625" style="133" customWidth="1"/>
    <col min="2326" max="2326" width="13.140625" style="133" customWidth="1"/>
    <col min="2327" max="2329" width="9.140625" style="133" hidden="1" customWidth="1"/>
    <col min="2330" max="2560" width="9.140625" style="133" customWidth="1"/>
    <col min="2561" max="2561" width="5.28125" style="133" customWidth="1"/>
    <col min="2562" max="2562" width="21.28125" style="133" customWidth="1"/>
    <col min="2563" max="2563" width="9.140625" style="133" hidden="1" customWidth="1"/>
    <col min="2564" max="2564" width="6.57421875" style="133" customWidth="1"/>
    <col min="2565" max="2565" width="49.140625" style="133" customWidth="1"/>
    <col min="2566" max="2567" width="9.140625" style="133" hidden="1" customWidth="1"/>
    <col min="2568" max="2568" width="34.421875" style="133" customWidth="1"/>
    <col min="2569" max="2569" width="8.7109375" style="133" customWidth="1"/>
    <col min="2570" max="2570" width="11.8515625" style="133" customWidth="1"/>
    <col min="2571" max="2571" width="7.140625" style="133" customWidth="1"/>
    <col min="2572" max="2572" width="8.28125" style="133" customWidth="1"/>
    <col min="2573" max="2573" width="10.7109375" style="133" customWidth="1"/>
    <col min="2574" max="2574" width="5.00390625" style="133" customWidth="1"/>
    <col min="2575" max="2575" width="8.140625" style="133" customWidth="1"/>
    <col min="2576" max="2576" width="10.7109375" style="133" customWidth="1"/>
    <col min="2577" max="2577" width="5.140625" style="133" customWidth="1"/>
    <col min="2578" max="2579" width="5.57421875" style="133" customWidth="1"/>
    <col min="2580" max="2580" width="8.7109375" style="133" customWidth="1"/>
    <col min="2581" max="2581" width="5.00390625" style="133" customWidth="1"/>
    <col min="2582" max="2582" width="13.140625" style="133" customWidth="1"/>
    <col min="2583" max="2585" width="9.140625" style="133" hidden="1" customWidth="1"/>
    <col min="2586" max="2816" width="9.140625" style="133" customWidth="1"/>
    <col min="2817" max="2817" width="5.28125" style="133" customWidth="1"/>
    <col min="2818" max="2818" width="21.28125" style="133" customWidth="1"/>
    <col min="2819" max="2819" width="9.140625" style="133" hidden="1" customWidth="1"/>
    <col min="2820" max="2820" width="6.57421875" style="133" customWidth="1"/>
    <col min="2821" max="2821" width="49.140625" style="133" customWidth="1"/>
    <col min="2822" max="2823" width="9.140625" style="133" hidden="1" customWidth="1"/>
    <col min="2824" max="2824" width="34.421875" style="133" customWidth="1"/>
    <col min="2825" max="2825" width="8.7109375" style="133" customWidth="1"/>
    <col min="2826" max="2826" width="11.8515625" style="133" customWidth="1"/>
    <col min="2827" max="2827" width="7.140625" style="133" customWidth="1"/>
    <col min="2828" max="2828" width="8.28125" style="133" customWidth="1"/>
    <col min="2829" max="2829" width="10.7109375" style="133" customWidth="1"/>
    <col min="2830" max="2830" width="5.00390625" style="133" customWidth="1"/>
    <col min="2831" max="2831" width="8.140625" style="133" customWidth="1"/>
    <col min="2832" max="2832" width="10.7109375" style="133" customWidth="1"/>
    <col min="2833" max="2833" width="5.140625" style="133" customWidth="1"/>
    <col min="2834" max="2835" width="5.57421875" style="133" customWidth="1"/>
    <col min="2836" max="2836" width="8.7109375" style="133" customWidth="1"/>
    <col min="2837" max="2837" width="5.00390625" style="133" customWidth="1"/>
    <col min="2838" max="2838" width="13.140625" style="133" customWidth="1"/>
    <col min="2839" max="2841" width="9.140625" style="133" hidden="1" customWidth="1"/>
    <col min="2842" max="3072" width="9.140625" style="133" customWidth="1"/>
    <col min="3073" max="3073" width="5.28125" style="133" customWidth="1"/>
    <col min="3074" max="3074" width="21.28125" style="133" customWidth="1"/>
    <col min="3075" max="3075" width="9.140625" style="133" hidden="1" customWidth="1"/>
    <col min="3076" max="3076" width="6.57421875" style="133" customWidth="1"/>
    <col min="3077" max="3077" width="49.140625" style="133" customWidth="1"/>
    <col min="3078" max="3079" width="9.140625" style="133" hidden="1" customWidth="1"/>
    <col min="3080" max="3080" width="34.421875" style="133" customWidth="1"/>
    <col min="3081" max="3081" width="8.7109375" style="133" customWidth="1"/>
    <col min="3082" max="3082" width="11.8515625" style="133" customWidth="1"/>
    <col min="3083" max="3083" width="7.140625" style="133" customWidth="1"/>
    <col min="3084" max="3084" width="8.28125" style="133" customWidth="1"/>
    <col min="3085" max="3085" width="10.7109375" style="133" customWidth="1"/>
    <col min="3086" max="3086" width="5.00390625" style="133" customWidth="1"/>
    <col min="3087" max="3087" width="8.140625" style="133" customWidth="1"/>
    <col min="3088" max="3088" width="10.7109375" style="133" customWidth="1"/>
    <col min="3089" max="3089" width="5.140625" style="133" customWidth="1"/>
    <col min="3090" max="3091" width="5.57421875" style="133" customWidth="1"/>
    <col min="3092" max="3092" width="8.7109375" style="133" customWidth="1"/>
    <col min="3093" max="3093" width="5.00390625" style="133" customWidth="1"/>
    <col min="3094" max="3094" width="13.140625" style="133" customWidth="1"/>
    <col min="3095" max="3097" width="9.140625" style="133" hidden="1" customWidth="1"/>
    <col min="3098" max="3328" width="9.140625" style="133" customWidth="1"/>
    <col min="3329" max="3329" width="5.28125" style="133" customWidth="1"/>
    <col min="3330" max="3330" width="21.28125" style="133" customWidth="1"/>
    <col min="3331" max="3331" width="9.140625" style="133" hidden="1" customWidth="1"/>
    <col min="3332" max="3332" width="6.57421875" style="133" customWidth="1"/>
    <col min="3333" max="3333" width="49.140625" style="133" customWidth="1"/>
    <col min="3334" max="3335" width="9.140625" style="133" hidden="1" customWidth="1"/>
    <col min="3336" max="3336" width="34.421875" style="133" customWidth="1"/>
    <col min="3337" max="3337" width="8.7109375" style="133" customWidth="1"/>
    <col min="3338" max="3338" width="11.8515625" style="133" customWidth="1"/>
    <col min="3339" max="3339" width="7.140625" style="133" customWidth="1"/>
    <col min="3340" max="3340" width="8.28125" style="133" customWidth="1"/>
    <col min="3341" max="3341" width="10.7109375" style="133" customWidth="1"/>
    <col min="3342" max="3342" width="5.00390625" style="133" customWidth="1"/>
    <col min="3343" max="3343" width="8.140625" style="133" customWidth="1"/>
    <col min="3344" max="3344" width="10.7109375" style="133" customWidth="1"/>
    <col min="3345" max="3345" width="5.140625" style="133" customWidth="1"/>
    <col min="3346" max="3347" width="5.57421875" style="133" customWidth="1"/>
    <col min="3348" max="3348" width="8.7109375" style="133" customWidth="1"/>
    <col min="3349" max="3349" width="5.00390625" style="133" customWidth="1"/>
    <col min="3350" max="3350" width="13.140625" style="133" customWidth="1"/>
    <col min="3351" max="3353" width="9.140625" style="133" hidden="1" customWidth="1"/>
    <col min="3354" max="3584" width="9.140625" style="133" customWidth="1"/>
    <col min="3585" max="3585" width="5.28125" style="133" customWidth="1"/>
    <col min="3586" max="3586" width="21.28125" style="133" customWidth="1"/>
    <col min="3587" max="3587" width="9.140625" style="133" hidden="1" customWidth="1"/>
    <col min="3588" max="3588" width="6.57421875" style="133" customWidth="1"/>
    <col min="3589" max="3589" width="49.140625" style="133" customWidth="1"/>
    <col min="3590" max="3591" width="9.140625" style="133" hidden="1" customWidth="1"/>
    <col min="3592" max="3592" width="34.421875" style="133" customWidth="1"/>
    <col min="3593" max="3593" width="8.7109375" style="133" customWidth="1"/>
    <col min="3594" max="3594" width="11.8515625" style="133" customWidth="1"/>
    <col min="3595" max="3595" width="7.140625" style="133" customWidth="1"/>
    <col min="3596" max="3596" width="8.28125" style="133" customWidth="1"/>
    <col min="3597" max="3597" width="10.7109375" style="133" customWidth="1"/>
    <col min="3598" max="3598" width="5.00390625" style="133" customWidth="1"/>
    <col min="3599" max="3599" width="8.140625" style="133" customWidth="1"/>
    <col min="3600" max="3600" width="10.7109375" style="133" customWidth="1"/>
    <col min="3601" max="3601" width="5.140625" style="133" customWidth="1"/>
    <col min="3602" max="3603" width="5.57421875" style="133" customWidth="1"/>
    <col min="3604" max="3604" width="8.7109375" style="133" customWidth="1"/>
    <col min="3605" max="3605" width="5.00390625" style="133" customWidth="1"/>
    <col min="3606" max="3606" width="13.140625" style="133" customWidth="1"/>
    <col min="3607" max="3609" width="9.140625" style="133" hidden="1" customWidth="1"/>
    <col min="3610" max="3840" width="9.140625" style="133" customWidth="1"/>
    <col min="3841" max="3841" width="5.28125" style="133" customWidth="1"/>
    <col min="3842" max="3842" width="21.28125" style="133" customWidth="1"/>
    <col min="3843" max="3843" width="9.140625" style="133" hidden="1" customWidth="1"/>
    <col min="3844" max="3844" width="6.57421875" style="133" customWidth="1"/>
    <col min="3845" max="3845" width="49.140625" style="133" customWidth="1"/>
    <col min="3846" max="3847" width="9.140625" style="133" hidden="1" customWidth="1"/>
    <col min="3848" max="3848" width="34.421875" style="133" customWidth="1"/>
    <col min="3849" max="3849" width="8.7109375" style="133" customWidth="1"/>
    <col min="3850" max="3850" width="11.8515625" style="133" customWidth="1"/>
    <col min="3851" max="3851" width="7.140625" style="133" customWidth="1"/>
    <col min="3852" max="3852" width="8.28125" style="133" customWidth="1"/>
    <col min="3853" max="3853" width="10.7109375" style="133" customWidth="1"/>
    <col min="3854" max="3854" width="5.00390625" style="133" customWidth="1"/>
    <col min="3855" max="3855" width="8.140625" style="133" customWidth="1"/>
    <col min="3856" max="3856" width="10.7109375" style="133" customWidth="1"/>
    <col min="3857" max="3857" width="5.140625" style="133" customWidth="1"/>
    <col min="3858" max="3859" width="5.57421875" style="133" customWidth="1"/>
    <col min="3860" max="3860" width="8.7109375" style="133" customWidth="1"/>
    <col min="3861" max="3861" width="5.00390625" style="133" customWidth="1"/>
    <col min="3862" max="3862" width="13.140625" style="133" customWidth="1"/>
    <col min="3863" max="3865" width="9.140625" style="133" hidden="1" customWidth="1"/>
    <col min="3866" max="4096" width="9.140625" style="133" customWidth="1"/>
    <col min="4097" max="4097" width="5.28125" style="133" customWidth="1"/>
    <col min="4098" max="4098" width="21.28125" style="133" customWidth="1"/>
    <col min="4099" max="4099" width="9.140625" style="133" hidden="1" customWidth="1"/>
    <col min="4100" max="4100" width="6.57421875" style="133" customWidth="1"/>
    <col min="4101" max="4101" width="49.140625" style="133" customWidth="1"/>
    <col min="4102" max="4103" width="9.140625" style="133" hidden="1" customWidth="1"/>
    <col min="4104" max="4104" width="34.421875" style="133" customWidth="1"/>
    <col min="4105" max="4105" width="8.7109375" style="133" customWidth="1"/>
    <col min="4106" max="4106" width="11.8515625" style="133" customWidth="1"/>
    <col min="4107" max="4107" width="7.140625" style="133" customWidth="1"/>
    <col min="4108" max="4108" width="8.28125" style="133" customWidth="1"/>
    <col min="4109" max="4109" width="10.7109375" style="133" customWidth="1"/>
    <col min="4110" max="4110" width="5.00390625" style="133" customWidth="1"/>
    <col min="4111" max="4111" width="8.140625" style="133" customWidth="1"/>
    <col min="4112" max="4112" width="10.7109375" style="133" customWidth="1"/>
    <col min="4113" max="4113" width="5.140625" style="133" customWidth="1"/>
    <col min="4114" max="4115" width="5.57421875" style="133" customWidth="1"/>
    <col min="4116" max="4116" width="8.7109375" style="133" customWidth="1"/>
    <col min="4117" max="4117" width="5.00390625" style="133" customWidth="1"/>
    <col min="4118" max="4118" width="13.140625" style="133" customWidth="1"/>
    <col min="4119" max="4121" width="9.140625" style="133" hidden="1" customWidth="1"/>
    <col min="4122" max="4352" width="9.140625" style="133" customWidth="1"/>
    <col min="4353" max="4353" width="5.28125" style="133" customWidth="1"/>
    <col min="4354" max="4354" width="21.28125" style="133" customWidth="1"/>
    <col min="4355" max="4355" width="9.140625" style="133" hidden="1" customWidth="1"/>
    <col min="4356" max="4356" width="6.57421875" style="133" customWidth="1"/>
    <col min="4357" max="4357" width="49.140625" style="133" customWidth="1"/>
    <col min="4358" max="4359" width="9.140625" style="133" hidden="1" customWidth="1"/>
    <col min="4360" max="4360" width="34.421875" style="133" customWidth="1"/>
    <col min="4361" max="4361" width="8.7109375" style="133" customWidth="1"/>
    <col min="4362" max="4362" width="11.8515625" style="133" customWidth="1"/>
    <col min="4363" max="4363" width="7.140625" style="133" customWidth="1"/>
    <col min="4364" max="4364" width="8.28125" style="133" customWidth="1"/>
    <col min="4365" max="4365" width="10.7109375" style="133" customWidth="1"/>
    <col min="4366" max="4366" width="5.00390625" style="133" customWidth="1"/>
    <col min="4367" max="4367" width="8.140625" style="133" customWidth="1"/>
    <col min="4368" max="4368" width="10.7109375" style="133" customWidth="1"/>
    <col min="4369" max="4369" width="5.140625" style="133" customWidth="1"/>
    <col min="4370" max="4371" width="5.57421875" style="133" customWidth="1"/>
    <col min="4372" max="4372" width="8.7109375" style="133" customWidth="1"/>
    <col min="4373" max="4373" width="5.00390625" style="133" customWidth="1"/>
    <col min="4374" max="4374" width="13.140625" style="133" customWidth="1"/>
    <col min="4375" max="4377" width="9.140625" style="133" hidden="1" customWidth="1"/>
    <col min="4378" max="4608" width="9.140625" style="133" customWidth="1"/>
    <col min="4609" max="4609" width="5.28125" style="133" customWidth="1"/>
    <col min="4610" max="4610" width="21.28125" style="133" customWidth="1"/>
    <col min="4611" max="4611" width="9.140625" style="133" hidden="1" customWidth="1"/>
    <col min="4612" max="4612" width="6.57421875" style="133" customWidth="1"/>
    <col min="4613" max="4613" width="49.140625" style="133" customWidth="1"/>
    <col min="4614" max="4615" width="9.140625" style="133" hidden="1" customWidth="1"/>
    <col min="4616" max="4616" width="34.421875" style="133" customWidth="1"/>
    <col min="4617" max="4617" width="8.7109375" style="133" customWidth="1"/>
    <col min="4618" max="4618" width="11.8515625" style="133" customWidth="1"/>
    <col min="4619" max="4619" width="7.140625" style="133" customWidth="1"/>
    <col min="4620" max="4620" width="8.28125" style="133" customWidth="1"/>
    <col min="4621" max="4621" width="10.7109375" style="133" customWidth="1"/>
    <col min="4622" max="4622" width="5.00390625" style="133" customWidth="1"/>
    <col min="4623" max="4623" width="8.140625" style="133" customWidth="1"/>
    <col min="4624" max="4624" width="10.7109375" style="133" customWidth="1"/>
    <col min="4625" max="4625" width="5.140625" style="133" customWidth="1"/>
    <col min="4626" max="4627" width="5.57421875" style="133" customWidth="1"/>
    <col min="4628" max="4628" width="8.7109375" style="133" customWidth="1"/>
    <col min="4629" max="4629" width="5.00390625" style="133" customWidth="1"/>
    <col min="4630" max="4630" width="13.140625" style="133" customWidth="1"/>
    <col min="4631" max="4633" width="9.140625" style="133" hidden="1" customWidth="1"/>
    <col min="4634" max="4864" width="9.140625" style="133" customWidth="1"/>
    <col min="4865" max="4865" width="5.28125" style="133" customWidth="1"/>
    <col min="4866" max="4866" width="21.28125" style="133" customWidth="1"/>
    <col min="4867" max="4867" width="9.140625" style="133" hidden="1" customWidth="1"/>
    <col min="4868" max="4868" width="6.57421875" style="133" customWidth="1"/>
    <col min="4869" max="4869" width="49.140625" style="133" customWidth="1"/>
    <col min="4870" max="4871" width="9.140625" style="133" hidden="1" customWidth="1"/>
    <col min="4872" max="4872" width="34.421875" style="133" customWidth="1"/>
    <col min="4873" max="4873" width="8.7109375" style="133" customWidth="1"/>
    <col min="4874" max="4874" width="11.8515625" style="133" customWidth="1"/>
    <col min="4875" max="4875" width="7.140625" style="133" customWidth="1"/>
    <col min="4876" max="4876" width="8.28125" style="133" customWidth="1"/>
    <col min="4877" max="4877" width="10.7109375" style="133" customWidth="1"/>
    <col min="4878" max="4878" width="5.00390625" style="133" customWidth="1"/>
    <col min="4879" max="4879" width="8.140625" style="133" customWidth="1"/>
    <col min="4880" max="4880" width="10.7109375" style="133" customWidth="1"/>
    <col min="4881" max="4881" width="5.140625" style="133" customWidth="1"/>
    <col min="4882" max="4883" width="5.57421875" style="133" customWidth="1"/>
    <col min="4884" max="4884" width="8.7109375" style="133" customWidth="1"/>
    <col min="4885" max="4885" width="5.00390625" style="133" customWidth="1"/>
    <col min="4886" max="4886" width="13.140625" style="133" customWidth="1"/>
    <col min="4887" max="4889" width="9.140625" style="133" hidden="1" customWidth="1"/>
    <col min="4890" max="5120" width="9.140625" style="133" customWidth="1"/>
    <col min="5121" max="5121" width="5.28125" style="133" customWidth="1"/>
    <col min="5122" max="5122" width="21.28125" style="133" customWidth="1"/>
    <col min="5123" max="5123" width="9.140625" style="133" hidden="1" customWidth="1"/>
    <col min="5124" max="5124" width="6.57421875" style="133" customWidth="1"/>
    <col min="5125" max="5125" width="49.140625" style="133" customWidth="1"/>
    <col min="5126" max="5127" width="9.140625" style="133" hidden="1" customWidth="1"/>
    <col min="5128" max="5128" width="34.421875" style="133" customWidth="1"/>
    <col min="5129" max="5129" width="8.7109375" style="133" customWidth="1"/>
    <col min="5130" max="5130" width="11.8515625" style="133" customWidth="1"/>
    <col min="5131" max="5131" width="7.140625" style="133" customWidth="1"/>
    <col min="5132" max="5132" width="8.28125" style="133" customWidth="1"/>
    <col min="5133" max="5133" width="10.7109375" style="133" customWidth="1"/>
    <col min="5134" max="5134" width="5.00390625" style="133" customWidth="1"/>
    <col min="5135" max="5135" width="8.140625" style="133" customWidth="1"/>
    <col min="5136" max="5136" width="10.7109375" style="133" customWidth="1"/>
    <col min="5137" max="5137" width="5.140625" style="133" customWidth="1"/>
    <col min="5138" max="5139" width="5.57421875" style="133" customWidth="1"/>
    <col min="5140" max="5140" width="8.7109375" style="133" customWidth="1"/>
    <col min="5141" max="5141" width="5.00390625" style="133" customWidth="1"/>
    <col min="5142" max="5142" width="13.140625" style="133" customWidth="1"/>
    <col min="5143" max="5145" width="9.140625" style="133" hidden="1" customWidth="1"/>
    <col min="5146" max="5376" width="9.140625" style="133" customWidth="1"/>
    <col min="5377" max="5377" width="5.28125" style="133" customWidth="1"/>
    <col min="5378" max="5378" width="21.28125" style="133" customWidth="1"/>
    <col min="5379" max="5379" width="9.140625" style="133" hidden="1" customWidth="1"/>
    <col min="5380" max="5380" width="6.57421875" style="133" customWidth="1"/>
    <col min="5381" max="5381" width="49.140625" style="133" customWidth="1"/>
    <col min="5382" max="5383" width="9.140625" style="133" hidden="1" customWidth="1"/>
    <col min="5384" max="5384" width="34.421875" style="133" customWidth="1"/>
    <col min="5385" max="5385" width="8.7109375" style="133" customWidth="1"/>
    <col min="5386" max="5386" width="11.8515625" style="133" customWidth="1"/>
    <col min="5387" max="5387" width="7.140625" style="133" customWidth="1"/>
    <col min="5388" max="5388" width="8.28125" style="133" customWidth="1"/>
    <col min="5389" max="5389" width="10.7109375" style="133" customWidth="1"/>
    <col min="5390" max="5390" width="5.00390625" style="133" customWidth="1"/>
    <col min="5391" max="5391" width="8.140625" style="133" customWidth="1"/>
    <col min="5392" max="5392" width="10.7109375" style="133" customWidth="1"/>
    <col min="5393" max="5393" width="5.140625" style="133" customWidth="1"/>
    <col min="5394" max="5395" width="5.57421875" style="133" customWidth="1"/>
    <col min="5396" max="5396" width="8.7109375" style="133" customWidth="1"/>
    <col min="5397" max="5397" width="5.00390625" style="133" customWidth="1"/>
    <col min="5398" max="5398" width="13.140625" style="133" customWidth="1"/>
    <col min="5399" max="5401" width="9.140625" style="133" hidden="1" customWidth="1"/>
    <col min="5402" max="5632" width="9.140625" style="133" customWidth="1"/>
    <col min="5633" max="5633" width="5.28125" style="133" customWidth="1"/>
    <col min="5634" max="5634" width="21.28125" style="133" customWidth="1"/>
    <col min="5635" max="5635" width="9.140625" style="133" hidden="1" customWidth="1"/>
    <col min="5636" max="5636" width="6.57421875" style="133" customWidth="1"/>
    <col min="5637" max="5637" width="49.140625" style="133" customWidth="1"/>
    <col min="5638" max="5639" width="9.140625" style="133" hidden="1" customWidth="1"/>
    <col min="5640" max="5640" width="34.421875" style="133" customWidth="1"/>
    <col min="5641" max="5641" width="8.7109375" style="133" customWidth="1"/>
    <col min="5642" max="5642" width="11.8515625" style="133" customWidth="1"/>
    <col min="5643" max="5643" width="7.140625" style="133" customWidth="1"/>
    <col min="5644" max="5644" width="8.28125" style="133" customWidth="1"/>
    <col min="5645" max="5645" width="10.7109375" style="133" customWidth="1"/>
    <col min="5646" max="5646" width="5.00390625" style="133" customWidth="1"/>
    <col min="5647" max="5647" width="8.140625" style="133" customWidth="1"/>
    <col min="5648" max="5648" width="10.7109375" style="133" customWidth="1"/>
    <col min="5649" max="5649" width="5.140625" style="133" customWidth="1"/>
    <col min="5650" max="5651" width="5.57421875" style="133" customWidth="1"/>
    <col min="5652" max="5652" width="8.7109375" style="133" customWidth="1"/>
    <col min="5653" max="5653" width="5.00390625" style="133" customWidth="1"/>
    <col min="5654" max="5654" width="13.140625" style="133" customWidth="1"/>
    <col min="5655" max="5657" width="9.140625" style="133" hidden="1" customWidth="1"/>
    <col min="5658" max="5888" width="9.140625" style="133" customWidth="1"/>
    <col min="5889" max="5889" width="5.28125" style="133" customWidth="1"/>
    <col min="5890" max="5890" width="21.28125" style="133" customWidth="1"/>
    <col min="5891" max="5891" width="9.140625" style="133" hidden="1" customWidth="1"/>
    <col min="5892" max="5892" width="6.57421875" style="133" customWidth="1"/>
    <col min="5893" max="5893" width="49.140625" style="133" customWidth="1"/>
    <col min="5894" max="5895" width="9.140625" style="133" hidden="1" customWidth="1"/>
    <col min="5896" max="5896" width="34.421875" style="133" customWidth="1"/>
    <col min="5897" max="5897" width="8.7109375" style="133" customWidth="1"/>
    <col min="5898" max="5898" width="11.8515625" style="133" customWidth="1"/>
    <col min="5899" max="5899" width="7.140625" style="133" customWidth="1"/>
    <col min="5900" max="5900" width="8.28125" style="133" customWidth="1"/>
    <col min="5901" max="5901" width="10.7109375" style="133" customWidth="1"/>
    <col min="5902" max="5902" width="5.00390625" style="133" customWidth="1"/>
    <col min="5903" max="5903" width="8.140625" style="133" customWidth="1"/>
    <col min="5904" max="5904" width="10.7109375" style="133" customWidth="1"/>
    <col min="5905" max="5905" width="5.140625" style="133" customWidth="1"/>
    <col min="5906" max="5907" width="5.57421875" style="133" customWidth="1"/>
    <col min="5908" max="5908" width="8.7109375" style="133" customWidth="1"/>
    <col min="5909" max="5909" width="5.00390625" style="133" customWidth="1"/>
    <col min="5910" max="5910" width="13.140625" style="133" customWidth="1"/>
    <col min="5911" max="5913" width="9.140625" style="133" hidden="1" customWidth="1"/>
    <col min="5914" max="6144" width="9.140625" style="133" customWidth="1"/>
    <col min="6145" max="6145" width="5.28125" style="133" customWidth="1"/>
    <col min="6146" max="6146" width="21.28125" style="133" customWidth="1"/>
    <col min="6147" max="6147" width="9.140625" style="133" hidden="1" customWidth="1"/>
    <col min="6148" max="6148" width="6.57421875" style="133" customWidth="1"/>
    <col min="6149" max="6149" width="49.140625" style="133" customWidth="1"/>
    <col min="6150" max="6151" width="9.140625" style="133" hidden="1" customWidth="1"/>
    <col min="6152" max="6152" width="34.421875" style="133" customWidth="1"/>
    <col min="6153" max="6153" width="8.7109375" style="133" customWidth="1"/>
    <col min="6154" max="6154" width="11.8515625" style="133" customWidth="1"/>
    <col min="6155" max="6155" width="7.140625" style="133" customWidth="1"/>
    <col min="6156" max="6156" width="8.28125" style="133" customWidth="1"/>
    <col min="6157" max="6157" width="10.7109375" style="133" customWidth="1"/>
    <col min="6158" max="6158" width="5.00390625" style="133" customWidth="1"/>
    <col min="6159" max="6159" width="8.140625" style="133" customWidth="1"/>
    <col min="6160" max="6160" width="10.7109375" style="133" customWidth="1"/>
    <col min="6161" max="6161" width="5.140625" style="133" customWidth="1"/>
    <col min="6162" max="6163" width="5.57421875" style="133" customWidth="1"/>
    <col min="6164" max="6164" width="8.7109375" style="133" customWidth="1"/>
    <col min="6165" max="6165" width="5.00390625" style="133" customWidth="1"/>
    <col min="6166" max="6166" width="13.140625" style="133" customWidth="1"/>
    <col min="6167" max="6169" width="9.140625" style="133" hidden="1" customWidth="1"/>
    <col min="6170" max="6400" width="9.140625" style="133" customWidth="1"/>
    <col min="6401" max="6401" width="5.28125" style="133" customWidth="1"/>
    <col min="6402" max="6402" width="21.28125" style="133" customWidth="1"/>
    <col min="6403" max="6403" width="9.140625" style="133" hidden="1" customWidth="1"/>
    <col min="6404" max="6404" width="6.57421875" style="133" customWidth="1"/>
    <col min="6405" max="6405" width="49.140625" style="133" customWidth="1"/>
    <col min="6406" max="6407" width="9.140625" style="133" hidden="1" customWidth="1"/>
    <col min="6408" max="6408" width="34.421875" style="133" customWidth="1"/>
    <col min="6409" max="6409" width="8.7109375" style="133" customWidth="1"/>
    <col min="6410" max="6410" width="11.8515625" style="133" customWidth="1"/>
    <col min="6411" max="6411" width="7.140625" style="133" customWidth="1"/>
    <col min="6412" max="6412" width="8.28125" style="133" customWidth="1"/>
    <col min="6413" max="6413" width="10.7109375" style="133" customWidth="1"/>
    <col min="6414" max="6414" width="5.00390625" style="133" customWidth="1"/>
    <col min="6415" max="6415" width="8.140625" style="133" customWidth="1"/>
    <col min="6416" max="6416" width="10.7109375" style="133" customWidth="1"/>
    <col min="6417" max="6417" width="5.140625" style="133" customWidth="1"/>
    <col min="6418" max="6419" width="5.57421875" style="133" customWidth="1"/>
    <col min="6420" max="6420" width="8.7109375" style="133" customWidth="1"/>
    <col min="6421" max="6421" width="5.00390625" style="133" customWidth="1"/>
    <col min="6422" max="6422" width="13.140625" style="133" customWidth="1"/>
    <col min="6423" max="6425" width="9.140625" style="133" hidden="1" customWidth="1"/>
    <col min="6426" max="6656" width="9.140625" style="133" customWidth="1"/>
    <col min="6657" max="6657" width="5.28125" style="133" customWidth="1"/>
    <col min="6658" max="6658" width="21.28125" style="133" customWidth="1"/>
    <col min="6659" max="6659" width="9.140625" style="133" hidden="1" customWidth="1"/>
    <col min="6660" max="6660" width="6.57421875" style="133" customWidth="1"/>
    <col min="6661" max="6661" width="49.140625" style="133" customWidth="1"/>
    <col min="6662" max="6663" width="9.140625" style="133" hidden="1" customWidth="1"/>
    <col min="6664" max="6664" width="34.421875" style="133" customWidth="1"/>
    <col min="6665" max="6665" width="8.7109375" style="133" customWidth="1"/>
    <col min="6666" max="6666" width="11.8515625" style="133" customWidth="1"/>
    <col min="6667" max="6667" width="7.140625" style="133" customWidth="1"/>
    <col min="6668" max="6668" width="8.28125" style="133" customWidth="1"/>
    <col min="6669" max="6669" width="10.7109375" style="133" customWidth="1"/>
    <col min="6670" max="6670" width="5.00390625" style="133" customWidth="1"/>
    <col min="6671" max="6671" width="8.140625" style="133" customWidth="1"/>
    <col min="6672" max="6672" width="10.7109375" style="133" customWidth="1"/>
    <col min="6673" max="6673" width="5.140625" style="133" customWidth="1"/>
    <col min="6674" max="6675" width="5.57421875" style="133" customWidth="1"/>
    <col min="6676" max="6676" width="8.7109375" style="133" customWidth="1"/>
    <col min="6677" max="6677" width="5.00390625" style="133" customWidth="1"/>
    <col min="6678" max="6678" width="13.140625" style="133" customWidth="1"/>
    <col min="6679" max="6681" width="9.140625" style="133" hidden="1" customWidth="1"/>
    <col min="6682" max="6912" width="9.140625" style="133" customWidth="1"/>
    <col min="6913" max="6913" width="5.28125" style="133" customWidth="1"/>
    <col min="6914" max="6914" width="21.28125" style="133" customWidth="1"/>
    <col min="6915" max="6915" width="9.140625" style="133" hidden="1" customWidth="1"/>
    <col min="6916" max="6916" width="6.57421875" style="133" customWidth="1"/>
    <col min="6917" max="6917" width="49.140625" style="133" customWidth="1"/>
    <col min="6918" max="6919" width="9.140625" style="133" hidden="1" customWidth="1"/>
    <col min="6920" max="6920" width="34.421875" style="133" customWidth="1"/>
    <col min="6921" max="6921" width="8.7109375" style="133" customWidth="1"/>
    <col min="6922" max="6922" width="11.8515625" style="133" customWidth="1"/>
    <col min="6923" max="6923" width="7.140625" style="133" customWidth="1"/>
    <col min="6924" max="6924" width="8.28125" style="133" customWidth="1"/>
    <col min="6925" max="6925" width="10.7109375" style="133" customWidth="1"/>
    <col min="6926" max="6926" width="5.00390625" style="133" customWidth="1"/>
    <col min="6927" max="6927" width="8.140625" style="133" customWidth="1"/>
    <col min="6928" max="6928" width="10.7109375" style="133" customWidth="1"/>
    <col min="6929" max="6929" width="5.140625" style="133" customWidth="1"/>
    <col min="6930" max="6931" width="5.57421875" style="133" customWidth="1"/>
    <col min="6932" max="6932" width="8.7109375" style="133" customWidth="1"/>
    <col min="6933" max="6933" width="5.00390625" style="133" customWidth="1"/>
    <col min="6934" max="6934" width="13.140625" style="133" customWidth="1"/>
    <col min="6935" max="6937" width="9.140625" style="133" hidden="1" customWidth="1"/>
    <col min="6938" max="7168" width="9.140625" style="133" customWidth="1"/>
    <col min="7169" max="7169" width="5.28125" style="133" customWidth="1"/>
    <col min="7170" max="7170" width="21.28125" style="133" customWidth="1"/>
    <col min="7171" max="7171" width="9.140625" style="133" hidden="1" customWidth="1"/>
    <col min="7172" max="7172" width="6.57421875" style="133" customWidth="1"/>
    <col min="7173" max="7173" width="49.140625" style="133" customWidth="1"/>
    <col min="7174" max="7175" width="9.140625" style="133" hidden="1" customWidth="1"/>
    <col min="7176" max="7176" width="34.421875" style="133" customWidth="1"/>
    <col min="7177" max="7177" width="8.7109375" style="133" customWidth="1"/>
    <col min="7178" max="7178" width="11.8515625" style="133" customWidth="1"/>
    <col min="7179" max="7179" width="7.140625" style="133" customWidth="1"/>
    <col min="7180" max="7180" width="8.28125" style="133" customWidth="1"/>
    <col min="7181" max="7181" width="10.7109375" style="133" customWidth="1"/>
    <col min="7182" max="7182" width="5.00390625" style="133" customWidth="1"/>
    <col min="7183" max="7183" width="8.140625" style="133" customWidth="1"/>
    <col min="7184" max="7184" width="10.7109375" style="133" customWidth="1"/>
    <col min="7185" max="7185" width="5.140625" style="133" customWidth="1"/>
    <col min="7186" max="7187" width="5.57421875" style="133" customWidth="1"/>
    <col min="7188" max="7188" width="8.7109375" style="133" customWidth="1"/>
    <col min="7189" max="7189" width="5.00390625" style="133" customWidth="1"/>
    <col min="7190" max="7190" width="13.140625" style="133" customWidth="1"/>
    <col min="7191" max="7193" width="9.140625" style="133" hidden="1" customWidth="1"/>
    <col min="7194" max="7424" width="9.140625" style="133" customWidth="1"/>
    <col min="7425" max="7425" width="5.28125" style="133" customWidth="1"/>
    <col min="7426" max="7426" width="21.28125" style="133" customWidth="1"/>
    <col min="7427" max="7427" width="9.140625" style="133" hidden="1" customWidth="1"/>
    <col min="7428" max="7428" width="6.57421875" style="133" customWidth="1"/>
    <col min="7429" max="7429" width="49.140625" style="133" customWidth="1"/>
    <col min="7430" max="7431" width="9.140625" style="133" hidden="1" customWidth="1"/>
    <col min="7432" max="7432" width="34.421875" style="133" customWidth="1"/>
    <col min="7433" max="7433" width="8.7109375" style="133" customWidth="1"/>
    <col min="7434" max="7434" width="11.8515625" style="133" customWidth="1"/>
    <col min="7435" max="7435" width="7.140625" style="133" customWidth="1"/>
    <col min="7436" max="7436" width="8.28125" style="133" customWidth="1"/>
    <col min="7437" max="7437" width="10.7109375" style="133" customWidth="1"/>
    <col min="7438" max="7438" width="5.00390625" style="133" customWidth="1"/>
    <col min="7439" max="7439" width="8.140625" style="133" customWidth="1"/>
    <col min="7440" max="7440" width="10.7109375" style="133" customWidth="1"/>
    <col min="7441" max="7441" width="5.140625" style="133" customWidth="1"/>
    <col min="7442" max="7443" width="5.57421875" style="133" customWidth="1"/>
    <col min="7444" max="7444" width="8.7109375" style="133" customWidth="1"/>
    <col min="7445" max="7445" width="5.00390625" style="133" customWidth="1"/>
    <col min="7446" max="7446" width="13.140625" style="133" customWidth="1"/>
    <col min="7447" max="7449" width="9.140625" style="133" hidden="1" customWidth="1"/>
    <col min="7450" max="7680" width="9.140625" style="133" customWidth="1"/>
    <col min="7681" max="7681" width="5.28125" style="133" customWidth="1"/>
    <col min="7682" max="7682" width="21.28125" style="133" customWidth="1"/>
    <col min="7683" max="7683" width="9.140625" style="133" hidden="1" customWidth="1"/>
    <col min="7684" max="7684" width="6.57421875" style="133" customWidth="1"/>
    <col min="7685" max="7685" width="49.140625" style="133" customWidth="1"/>
    <col min="7686" max="7687" width="9.140625" style="133" hidden="1" customWidth="1"/>
    <col min="7688" max="7688" width="34.421875" style="133" customWidth="1"/>
    <col min="7689" max="7689" width="8.7109375" style="133" customWidth="1"/>
    <col min="7690" max="7690" width="11.8515625" style="133" customWidth="1"/>
    <col min="7691" max="7691" width="7.140625" style="133" customWidth="1"/>
    <col min="7692" max="7692" width="8.28125" style="133" customWidth="1"/>
    <col min="7693" max="7693" width="10.7109375" style="133" customWidth="1"/>
    <col min="7694" max="7694" width="5.00390625" style="133" customWidth="1"/>
    <col min="7695" max="7695" width="8.140625" style="133" customWidth="1"/>
    <col min="7696" max="7696" width="10.7109375" style="133" customWidth="1"/>
    <col min="7697" max="7697" width="5.140625" style="133" customWidth="1"/>
    <col min="7698" max="7699" width="5.57421875" style="133" customWidth="1"/>
    <col min="7700" max="7700" width="8.7109375" style="133" customWidth="1"/>
    <col min="7701" max="7701" width="5.00390625" style="133" customWidth="1"/>
    <col min="7702" max="7702" width="13.140625" style="133" customWidth="1"/>
    <col min="7703" max="7705" width="9.140625" style="133" hidden="1" customWidth="1"/>
    <col min="7706" max="7936" width="9.140625" style="133" customWidth="1"/>
    <col min="7937" max="7937" width="5.28125" style="133" customWidth="1"/>
    <col min="7938" max="7938" width="21.28125" style="133" customWidth="1"/>
    <col min="7939" max="7939" width="9.140625" style="133" hidden="1" customWidth="1"/>
    <col min="7940" max="7940" width="6.57421875" style="133" customWidth="1"/>
    <col min="7941" max="7941" width="49.140625" style="133" customWidth="1"/>
    <col min="7942" max="7943" width="9.140625" style="133" hidden="1" customWidth="1"/>
    <col min="7944" max="7944" width="34.421875" style="133" customWidth="1"/>
    <col min="7945" max="7945" width="8.7109375" style="133" customWidth="1"/>
    <col min="7946" max="7946" width="11.8515625" style="133" customWidth="1"/>
    <col min="7947" max="7947" width="7.140625" style="133" customWidth="1"/>
    <col min="7948" max="7948" width="8.28125" style="133" customWidth="1"/>
    <col min="7949" max="7949" width="10.7109375" style="133" customWidth="1"/>
    <col min="7950" max="7950" width="5.00390625" style="133" customWidth="1"/>
    <col min="7951" max="7951" width="8.140625" style="133" customWidth="1"/>
    <col min="7952" max="7952" width="10.7109375" style="133" customWidth="1"/>
    <col min="7953" max="7953" width="5.140625" style="133" customWidth="1"/>
    <col min="7954" max="7955" width="5.57421875" style="133" customWidth="1"/>
    <col min="7956" max="7956" width="8.7109375" style="133" customWidth="1"/>
    <col min="7957" max="7957" width="5.00390625" style="133" customWidth="1"/>
    <col min="7958" max="7958" width="13.140625" style="133" customWidth="1"/>
    <col min="7959" max="7961" width="9.140625" style="133" hidden="1" customWidth="1"/>
    <col min="7962" max="8192" width="9.140625" style="133" customWidth="1"/>
    <col min="8193" max="8193" width="5.28125" style="133" customWidth="1"/>
    <col min="8194" max="8194" width="21.28125" style="133" customWidth="1"/>
    <col min="8195" max="8195" width="9.140625" style="133" hidden="1" customWidth="1"/>
    <col min="8196" max="8196" width="6.57421875" style="133" customWidth="1"/>
    <col min="8197" max="8197" width="49.140625" style="133" customWidth="1"/>
    <col min="8198" max="8199" width="9.140625" style="133" hidden="1" customWidth="1"/>
    <col min="8200" max="8200" width="34.421875" style="133" customWidth="1"/>
    <col min="8201" max="8201" width="8.7109375" style="133" customWidth="1"/>
    <col min="8202" max="8202" width="11.8515625" style="133" customWidth="1"/>
    <col min="8203" max="8203" width="7.140625" style="133" customWidth="1"/>
    <col min="8204" max="8204" width="8.28125" style="133" customWidth="1"/>
    <col min="8205" max="8205" width="10.7109375" style="133" customWidth="1"/>
    <col min="8206" max="8206" width="5.00390625" style="133" customWidth="1"/>
    <col min="8207" max="8207" width="8.140625" style="133" customWidth="1"/>
    <col min="8208" max="8208" width="10.7109375" style="133" customWidth="1"/>
    <col min="8209" max="8209" width="5.140625" style="133" customWidth="1"/>
    <col min="8210" max="8211" width="5.57421875" style="133" customWidth="1"/>
    <col min="8212" max="8212" width="8.7109375" style="133" customWidth="1"/>
    <col min="8213" max="8213" width="5.00390625" style="133" customWidth="1"/>
    <col min="8214" max="8214" width="13.140625" style="133" customWidth="1"/>
    <col min="8215" max="8217" width="9.140625" style="133" hidden="1" customWidth="1"/>
    <col min="8218" max="8448" width="9.140625" style="133" customWidth="1"/>
    <col min="8449" max="8449" width="5.28125" style="133" customWidth="1"/>
    <col min="8450" max="8450" width="21.28125" style="133" customWidth="1"/>
    <col min="8451" max="8451" width="9.140625" style="133" hidden="1" customWidth="1"/>
    <col min="8452" max="8452" width="6.57421875" style="133" customWidth="1"/>
    <col min="8453" max="8453" width="49.140625" style="133" customWidth="1"/>
    <col min="8454" max="8455" width="9.140625" style="133" hidden="1" customWidth="1"/>
    <col min="8456" max="8456" width="34.421875" style="133" customWidth="1"/>
    <col min="8457" max="8457" width="8.7109375" style="133" customWidth="1"/>
    <col min="8458" max="8458" width="11.8515625" style="133" customWidth="1"/>
    <col min="8459" max="8459" width="7.140625" style="133" customWidth="1"/>
    <col min="8460" max="8460" width="8.28125" style="133" customWidth="1"/>
    <col min="8461" max="8461" width="10.7109375" style="133" customWidth="1"/>
    <col min="8462" max="8462" width="5.00390625" style="133" customWidth="1"/>
    <col min="8463" max="8463" width="8.140625" style="133" customWidth="1"/>
    <col min="8464" max="8464" width="10.7109375" style="133" customWidth="1"/>
    <col min="8465" max="8465" width="5.140625" style="133" customWidth="1"/>
    <col min="8466" max="8467" width="5.57421875" style="133" customWidth="1"/>
    <col min="8468" max="8468" width="8.7109375" style="133" customWidth="1"/>
    <col min="8469" max="8469" width="5.00390625" style="133" customWidth="1"/>
    <col min="8470" max="8470" width="13.140625" style="133" customWidth="1"/>
    <col min="8471" max="8473" width="9.140625" style="133" hidden="1" customWidth="1"/>
    <col min="8474" max="8704" width="9.140625" style="133" customWidth="1"/>
    <col min="8705" max="8705" width="5.28125" style="133" customWidth="1"/>
    <col min="8706" max="8706" width="21.28125" style="133" customWidth="1"/>
    <col min="8707" max="8707" width="9.140625" style="133" hidden="1" customWidth="1"/>
    <col min="8708" max="8708" width="6.57421875" style="133" customWidth="1"/>
    <col min="8709" max="8709" width="49.140625" style="133" customWidth="1"/>
    <col min="8710" max="8711" width="9.140625" style="133" hidden="1" customWidth="1"/>
    <col min="8712" max="8712" width="34.421875" style="133" customWidth="1"/>
    <col min="8713" max="8713" width="8.7109375" style="133" customWidth="1"/>
    <col min="8714" max="8714" width="11.8515625" style="133" customWidth="1"/>
    <col min="8715" max="8715" width="7.140625" style="133" customWidth="1"/>
    <col min="8716" max="8716" width="8.28125" style="133" customWidth="1"/>
    <col min="8717" max="8717" width="10.7109375" style="133" customWidth="1"/>
    <col min="8718" max="8718" width="5.00390625" style="133" customWidth="1"/>
    <col min="8719" max="8719" width="8.140625" style="133" customWidth="1"/>
    <col min="8720" max="8720" width="10.7109375" style="133" customWidth="1"/>
    <col min="8721" max="8721" width="5.140625" style="133" customWidth="1"/>
    <col min="8722" max="8723" width="5.57421875" style="133" customWidth="1"/>
    <col min="8724" max="8724" width="8.7109375" style="133" customWidth="1"/>
    <col min="8725" max="8725" width="5.00390625" style="133" customWidth="1"/>
    <col min="8726" max="8726" width="13.140625" style="133" customWidth="1"/>
    <col min="8727" max="8729" width="9.140625" style="133" hidden="1" customWidth="1"/>
    <col min="8730" max="8960" width="9.140625" style="133" customWidth="1"/>
    <col min="8961" max="8961" width="5.28125" style="133" customWidth="1"/>
    <col min="8962" max="8962" width="21.28125" style="133" customWidth="1"/>
    <col min="8963" max="8963" width="9.140625" style="133" hidden="1" customWidth="1"/>
    <col min="8964" max="8964" width="6.57421875" style="133" customWidth="1"/>
    <col min="8965" max="8965" width="49.140625" style="133" customWidth="1"/>
    <col min="8966" max="8967" width="9.140625" style="133" hidden="1" customWidth="1"/>
    <col min="8968" max="8968" width="34.421875" style="133" customWidth="1"/>
    <col min="8969" max="8969" width="8.7109375" style="133" customWidth="1"/>
    <col min="8970" max="8970" width="11.8515625" style="133" customWidth="1"/>
    <col min="8971" max="8971" width="7.140625" style="133" customWidth="1"/>
    <col min="8972" max="8972" width="8.28125" style="133" customWidth="1"/>
    <col min="8973" max="8973" width="10.7109375" style="133" customWidth="1"/>
    <col min="8974" max="8974" width="5.00390625" style="133" customWidth="1"/>
    <col min="8975" max="8975" width="8.140625" style="133" customWidth="1"/>
    <col min="8976" max="8976" width="10.7109375" style="133" customWidth="1"/>
    <col min="8977" max="8977" width="5.140625" style="133" customWidth="1"/>
    <col min="8978" max="8979" width="5.57421875" style="133" customWidth="1"/>
    <col min="8980" max="8980" width="8.7109375" style="133" customWidth="1"/>
    <col min="8981" max="8981" width="5.00390625" style="133" customWidth="1"/>
    <col min="8982" max="8982" width="13.140625" style="133" customWidth="1"/>
    <col min="8983" max="8985" width="9.140625" style="133" hidden="1" customWidth="1"/>
    <col min="8986" max="9216" width="9.140625" style="133" customWidth="1"/>
    <col min="9217" max="9217" width="5.28125" style="133" customWidth="1"/>
    <col min="9218" max="9218" width="21.28125" style="133" customWidth="1"/>
    <col min="9219" max="9219" width="9.140625" style="133" hidden="1" customWidth="1"/>
    <col min="9220" max="9220" width="6.57421875" style="133" customWidth="1"/>
    <col min="9221" max="9221" width="49.140625" style="133" customWidth="1"/>
    <col min="9222" max="9223" width="9.140625" style="133" hidden="1" customWidth="1"/>
    <col min="9224" max="9224" width="34.421875" style="133" customWidth="1"/>
    <col min="9225" max="9225" width="8.7109375" style="133" customWidth="1"/>
    <col min="9226" max="9226" width="11.8515625" style="133" customWidth="1"/>
    <col min="9227" max="9227" width="7.140625" style="133" customWidth="1"/>
    <col min="9228" max="9228" width="8.28125" style="133" customWidth="1"/>
    <col min="9229" max="9229" width="10.7109375" style="133" customWidth="1"/>
    <col min="9230" max="9230" width="5.00390625" style="133" customWidth="1"/>
    <col min="9231" max="9231" width="8.140625" style="133" customWidth="1"/>
    <col min="9232" max="9232" width="10.7109375" style="133" customWidth="1"/>
    <col min="9233" max="9233" width="5.140625" style="133" customWidth="1"/>
    <col min="9234" max="9235" width="5.57421875" style="133" customWidth="1"/>
    <col min="9236" max="9236" width="8.7109375" style="133" customWidth="1"/>
    <col min="9237" max="9237" width="5.00390625" style="133" customWidth="1"/>
    <col min="9238" max="9238" width="13.140625" style="133" customWidth="1"/>
    <col min="9239" max="9241" width="9.140625" style="133" hidden="1" customWidth="1"/>
    <col min="9242" max="9472" width="9.140625" style="133" customWidth="1"/>
    <col min="9473" max="9473" width="5.28125" style="133" customWidth="1"/>
    <col min="9474" max="9474" width="21.28125" style="133" customWidth="1"/>
    <col min="9475" max="9475" width="9.140625" style="133" hidden="1" customWidth="1"/>
    <col min="9476" max="9476" width="6.57421875" style="133" customWidth="1"/>
    <col min="9477" max="9477" width="49.140625" style="133" customWidth="1"/>
    <col min="9478" max="9479" width="9.140625" style="133" hidden="1" customWidth="1"/>
    <col min="9480" max="9480" width="34.421875" style="133" customWidth="1"/>
    <col min="9481" max="9481" width="8.7109375" style="133" customWidth="1"/>
    <col min="9482" max="9482" width="11.8515625" style="133" customWidth="1"/>
    <col min="9483" max="9483" width="7.140625" style="133" customWidth="1"/>
    <col min="9484" max="9484" width="8.28125" style="133" customWidth="1"/>
    <col min="9485" max="9485" width="10.7109375" style="133" customWidth="1"/>
    <col min="9486" max="9486" width="5.00390625" style="133" customWidth="1"/>
    <col min="9487" max="9487" width="8.140625" style="133" customWidth="1"/>
    <col min="9488" max="9488" width="10.7109375" style="133" customWidth="1"/>
    <col min="9489" max="9489" width="5.140625" style="133" customWidth="1"/>
    <col min="9490" max="9491" width="5.57421875" style="133" customWidth="1"/>
    <col min="9492" max="9492" width="8.7109375" style="133" customWidth="1"/>
    <col min="9493" max="9493" width="5.00390625" style="133" customWidth="1"/>
    <col min="9494" max="9494" width="13.140625" style="133" customWidth="1"/>
    <col min="9495" max="9497" width="9.140625" style="133" hidden="1" customWidth="1"/>
    <col min="9498" max="9728" width="9.140625" style="133" customWidth="1"/>
    <col min="9729" max="9729" width="5.28125" style="133" customWidth="1"/>
    <col min="9730" max="9730" width="21.28125" style="133" customWidth="1"/>
    <col min="9731" max="9731" width="9.140625" style="133" hidden="1" customWidth="1"/>
    <col min="9732" max="9732" width="6.57421875" style="133" customWidth="1"/>
    <col min="9733" max="9733" width="49.140625" style="133" customWidth="1"/>
    <col min="9734" max="9735" width="9.140625" style="133" hidden="1" customWidth="1"/>
    <col min="9736" max="9736" width="34.421875" style="133" customWidth="1"/>
    <col min="9737" max="9737" width="8.7109375" style="133" customWidth="1"/>
    <col min="9738" max="9738" width="11.8515625" style="133" customWidth="1"/>
    <col min="9739" max="9739" width="7.140625" style="133" customWidth="1"/>
    <col min="9740" max="9740" width="8.28125" style="133" customWidth="1"/>
    <col min="9741" max="9741" width="10.7109375" style="133" customWidth="1"/>
    <col min="9742" max="9742" width="5.00390625" style="133" customWidth="1"/>
    <col min="9743" max="9743" width="8.140625" style="133" customWidth="1"/>
    <col min="9744" max="9744" width="10.7109375" style="133" customWidth="1"/>
    <col min="9745" max="9745" width="5.140625" style="133" customWidth="1"/>
    <col min="9746" max="9747" width="5.57421875" style="133" customWidth="1"/>
    <col min="9748" max="9748" width="8.7109375" style="133" customWidth="1"/>
    <col min="9749" max="9749" width="5.00390625" style="133" customWidth="1"/>
    <col min="9750" max="9750" width="13.140625" style="133" customWidth="1"/>
    <col min="9751" max="9753" width="9.140625" style="133" hidden="1" customWidth="1"/>
    <col min="9754" max="9984" width="9.140625" style="133" customWidth="1"/>
    <col min="9985" max="9985" width="5.28125" style="133" customWidth="1"/>
    <col min="9986" max="9986" width="21.28125" style="133" customWidth="1"/>
    <col min="9987" max="9987" width="9.140625" style="133" hidden="1" customWidth="1"/>
    <col min="9988" max="9988" width="6.57421875" style="133" customWidth="1"/>
    <col min="9989" max="9989" width="49.140625" style="133" customWidth="1"/>
    <col min="9990" max="9991" width="9.140625" style="133" hidden="1" customWidth="1"/>
    <col min="9992" max="9992" width="34.421875" style="133" customWidth="1"/>
    <col min="9993" max="9993" width="8.7109375" style="133" customWidth="1"/>
    <col min="9994" max="9994" width="11.8515625" style="133" customWidth="1"/>
    <col min="9995" max="9995" width="7.140625" style="133" customWidth="1"/>
    <col min="9996" max="9996" width="8.28125" style="133" customWidth="1"/>
    <col min="9997" max="9997" width="10.7109375" style="133" customWidth="1"/>
    <col min="9998" max="9998" width="5.00390625" style="133" customWidth="1"/>
    <col min="9999" max="9999" width="8.140625" style="133" customWidth="1"/>
    <col min="10000" max="10000" width="10.7109375" style="133" customWidth="1"/>
    <col min="10001" max="10001" width="5.140625" style="133" customWidth="1"/>
    <col min="10002" max="10003" width="5.57421875" style="133" customWidth="1"/>
    <col min="10004" max="10004" width="8.7109375" style="133" customWidth="1"/>
    <col min="10005" max="10005" width="5.00390625" style="133" customWidth="1"/>
    <col min="10006" max="10006" width="13.140625" style="133" customWidth="1"/>
    <col min="10007" max="10009" width="9.140625" style="133" hidden="1" customWidth="1"/>
    <col min="10010" max="10240" width="9.140625" style="133" customWidth="1"/>
    <col min="10241" max="10241" width="5.28125" style="133" customWidth="1"/>
    <col min="10242" max="10242" width="21.28125" style="133" customWidth="1"/>
    <col min="10243" max="10243" width="9.140625" style="133" hidden="1" customWidth="1"/>
    <col min="10244" max="10244" width="6.57421875" style="133" customWidth="1"/>
    <col min="10245" max="10245" width="49.140625" style="133" customWidth="1"/>
    <col min="10246" max="10247" width="9.140625" style="133" hidden="1" customWidth="1"/>
    <col min="10248" max="10248" width="34.421875" style="133" customWidth="1"/>
    <col min="10249" max="10249" width="8.7109375" style="133" customWidth="1"/>
    <col min="10250" max="10250" width="11.8515625" style="133" customWidth="1"/>
    <col min="10251" max="10251" width="7.140625" style="133" customWidth="1"/>
    <col min="10252" max="10252" width="8.28125" style="133" customWidth="1"/>
    <col min="10253" max="10253" width="10.7109375" style="133" customWidth="1"/>
    <col min="10254" max="10254" width="5.00390625" style="133" customWidth="1"/>
    <col min="10255" max="10255" width="8.140625" style="133" customWidth="1"/>
    <col min="10256" max="10256" width="10.7109375" style="133" customWidth="1"/>
    <col min="10257" max="10257" width="5.140625" style="133" customWidth="1"/>
    <col min="10258" max="10259" width="5.57421875" style="133" customWidth="1"/>
    <col min="10260" max="10260" width="8.7109375" style="133" customWidth="1"/>
    <col min="10261" max="10261" width="5.00390625" style="133" customWidth="1"/>
    <col min="10262" max="10262" width="13.140625" style="133" customWidth="1"/>
    <col min="10263" max="10265" width="9.140625" style="133" hidden="1" customWidth="1"/>
    <col min="10266" max="10496" width="9.140625" style="133" customWidth="1"/>
    <col min="10497" max="10497" width="5.28125" style="133" customWidth="1"/>
    <col min="10498" max="10498" width="21.28125" style="133" customWidth="1"/>
    <col min="10499" max="10499" width="9.140625" style="133" hidden="1" customWidth="1"/>
    <col min="10500" max="10500" width="6.57421875" style="133" customWidth="1"/>
    <col min="10501" max="10501" width="49.140625" style="133" customWidth="1"/>
    <col min="10502" max="10503" width="9.140625" style="133" hidden="1" customWidth="1"/>
    <col min="10504" max="10504" width="34.421875" style="133" customWidth="1"/>
    <col min="10505" max="10505" width="8.7109375" style="133" customWidth="1"/>
    <col min="10506" max="10506" width="11.8515625" style="133" customWidth="1"/>
    <col min="10507" max="10507" width="7.140625" style="133" customWidth="1"/>
    <col min="10508" max="10508" width="8.28125" style="133" customWidth="1"/>
    <col min="10509" max="10509" width="10.7109375" style="133" customWidth="1"/>
    <col min="10510" max="10510" width="5.00390625" style="133" customWidth="1"/>
    <col min="10511" max="10511" width="8.140625" style="133" customWidth="1"/>
    <col min="10512" max="10512" width="10.7109375" style="133" customWidth="1"/>
    <col min="10513" max="10513" width="5.140625" style="133" customWidth="1"/>
    <col min="10514" max="10515" width="5.57421875" style="133" customWidth="1"/>
    <col min="10516" max="10516" width="8.7109375" style="133" customWidth="1"/>
    <col min="10517" max="10517" width="5.00390625" style="133" customWidth="1"/>
    <col min="10518" max="10518" width="13.140625" style="133" customWidth="1"/>
    <col min="10519" max="10521" width="9.140625" style="133" hidden="1" customWidth="1"/>
    <col min="10522" max="10752" width="9.140625" style="133" customWidth="1"/>
    <col min="10753" max="10753" width="5.28125" style="133" customWidth="1"/>
    <col min="10754" max="10754" width="21.28125" style="133" customWidth="1"/>
    <col min="10755" max="10755" width="9.140625" style="133" hidden="1" customWidth="1"/>
    <col min="10756" max="10756" width="6.57421875" style="133" customWidth="1"/>
    <col min="10757" max="10757" width="49.140625" style="133" customWidth="1"/>
    <col min="10758" max="10759" width="9.140625" style="133" hidden="1" customWidth="1"/>
    <col min="10760" max="10760" width="34.421875" style="133" customWidth="1"/>
    <col min="10761" max="10761" width="8.7109375" style="133" customWidth="1"/>
    <col min="10762" max="10762" width="11.8515625" style="133" customWidth="1"/>
    <col min="10763" max="10763" width="7.140625" style="133" customWidth="1"/>
    <col min="10764" max="10764" width="8.28125" style="133" customWidth="1"/>
    <col min="10765" max="10765" width="10.7109375" style="133" customWidth="1"/>
    <col min="10766" max="10766" width="5.00390625" style="133" customWidth="1"/>
    <col min="10767" max="10767" width="8.140625" style="133" customWidth="1"/>
    <col min="10768" max="10768" width="10.7109375" style="133" customWidth="1"/>
    <col min="10769" max="10769" width="5.140625" style="133" customWidth="1"/>
    <col min="10770" max="10771" width="5.57421875" style="133" customWidth="1"/>
    <col min="10772" max="10772" width="8.7109375" style="133" customWidth="1"/>
    <col min="10773" max="10773" width="5.00390625" style="133" customWidth="1"/>
    <col min="10774" max="10774" width="13.140625" style="133" customWidth="1"/>
    <col min="10775" max="10777" width="9.140625" style="133" hidden="1" customWidth="1"/>
    <col min="10778" max="11008" width="9.140625" style="133" customWidth="1"/>
    <col min="11009" max="11009" width="5.28125" style="133" customWidth="1"/>
    <col min="11010" max="11010" width="21.28125" style="133" customWidth="1"/>
    <col min="11011" max="11011" width="9.140625" style="133" hidden="1" customWidth="1"/>
    <col min="11012" max="11012" width="6.57421875" style="133" customWidth="1"/>
    <col min="11013" max="11013" width="49.140625" style="133" customWidth="1"/>
    <col min="11014" max="11015" width="9.140625" style="133" hidden="1" customWidth="1"/>
    <col min="11016" max="11016" width="34.421875" style="133" customWidth="1"/>
    <col min="11017" max="11017" width="8.7109375" style="133" customWidth="1"/>
    <col min="11018" max="11018" width="11.8515625" style="133" customWidth="1"/>
    <col min="11019" max="11019" width="7.140625" style="133" customWidth="1"/>
    <col min="11020" max="11020" width="8.28125" style="133" customWidth="1"/>
    <col min="11021" max="11021" width="10.7109375" style="133" customWidth="1"/>
    <col min="11022" max="11022" width="5.00390625" style="133" customWidth="1"/>
    <col min="11023" max="11023" width="8.140625" style="133" customWidth="1"/>
    <col min="11024" max="11024" width="10.7109375" style="133" customWidth="1"/>
    <col min="11025" max="11025" width="5.140625" style="133" customWidth="1"/>
    <col min="11026" max="11027" width="5.57421875" style="133" customWidth="1"/>
    <col min="11028" max="11028" width="8.7109375" style="133" customWidth="1"/>
    <col min="11029" max="11029" width="5.00390625" style="133" customWidth="1"/>
    <col min="11030" max="11030" width="13.140625" style="133" customWidth="1"/>
    <col min="11031" max="11033" width="9.140625" style="133" hidden="1" customWidth="1"/>
    <col min="11034" max="11264" width="9.140625" style="133" customWidth="1"/>
    <col min="11265" max="11265" width="5.28125" style="133" customWidth="1"/>
    <col min="11266" max="11266" width="21.28125" style="133" customWidth="1"/>
    <col min="11267" max="11267" width="9.140625" style="133" hidden="1" customWidth="1"/>
    <col min="11268" max="11268" width="6.57421875" style="133" customWidth="1"/>
    <col min="11269" max="11269" width="49.140625" style="133" customWidth="1"/>
    <col min="11270" max="11271" width="9.140625" style="133" hidden="1" customWidth="1"/>
    <col min="11272" max="11272" width="34.421875" style="133" customWidth="1"/>
    <col min="11273" max="11273" width="8.7109375" style="133" customWidth="1"/>
    <col min="11274" max="11274" width="11.8515625" style="133" customWidth="1"/>
    <col min="11275" max="11275" width="7.140625" style="133" customWidth="1"/>
    <col min="11276" max="11276" width="8.28125" style="133" customWidth="1"/>
    <col min="11277" max="11277" width="10.7109375" style="133" customWidth="1"/>
    <col min="11278" max="11278" width="5.00390625" style="133" customWidth="1"/>
    <col min="11279" max="11279" width="8.140625" style="133" customWidth="1"/>
    <col min="11280" max="11280" width="10.7109375" style="133" customWidth="1"/>
    <col min="11281" max="11281" width="5.140625" style="133" customWidth="1"/>
    <col min="11282" max="11283" width="5.57421875" style="133" customWidth="1"/>
    <col min="11284" max="11284" width="8.7109375" style="133" customWidth="1"/>
    <col min="11285" max="11285" width="5.00390625" style="133" customWidth="1"/>
    <col min="11286" max="11286" width="13.140625" style="133" customWidth="1"/>
    <col min="11287" max="11289" width="9.140625" style="133" hidden="1" customWidth="1"/>
    <col min="11290" max="11520" width="9.140625" style="133" customWidth="1"/>
    <col min="11521" max="11521" width="5.28125" style="133" customWidth="1"/>
    <col min="11522" max="11522" width="21.28125" style="133" customWidth="1"/>
    <col min="11523" max="11523" width="9.140625" style="133" hidden="1" customWidth="1"/>
    <col min="11524" max="11524" width="6.57421875" style="133" customWidth="1"/>
    <col min="11525" max="11525" width="49.140625" style="133" customWidth="1"/>
    <col min="11526" max="11527" width="9.140625" style="133" hidden="1" customWidth="1"/>
    <col min="11528" max="11528" width="34.421875" style="133" customWidth="1"/>
    <col min="11529" max="11529" width="8.7109375" style="133" customWidth="1"/>
    <col min="11530" max="11530" width="11.8515625" style="133" customWidth="1"/>
    <col min="11531" max="11531" width="7.140625" style="133" customWidth="1"/>
    <col min="11532" max="11532" width="8.28125" style="133" customWidth="1"/>
    <col min="11533" max="11533" width="10.7109375" style="133" customWidth="1"/>
    <col min="11534" max="11534" width="5.00390625" style="133" customWidth="1"/>
    <col min="11535" max="11535" width="8.140625" style="133" customWidth="1"/>
    <col min="11536" max="11536" width="10.7109375" style="133" customWidth="1"/>
    <col min="11537" max="11537" width="5.140625" style="133" customWidth="1"/>
    <col min="11538" max="11539" width="5.57421875" style="133" customWidth="1"/>
    <col min="11540" max="11540" width="8.7109375" style="133" customWidth="1"/>
    <col min="11541" max="11541" width="5.00390625" style="133" customWidth="1"/>
    <col min="11542" max="11542" width="13.140625" style="133" customWidth="1"/>
    <col min="11543" max="11545" width="9.140625" style="133" hidden="1" customWidth="1"/>
    <col min="11546" max="11776" width="9.140625" style="133" customWidth="1"/>
    <col min="11777" max="11777" width="5.28125" style="133" customWidth="1"/>
    <col min="11778" max="11778" width="21.28125" style="133" customWidth="1"/>
    <col min="11779" max="11779" width="9.140625" style="133" hidden="1" customWidth="1"/>
    <col min="11780" max="11780" width="6.57421875" style="133" customWidth="1"/>
    <col min="11781" max="11781" width="49.140625" style="133" customWidth="1"/>
    <col min="11782" max="11783" width="9.140625" style="133" hidden="1" customWidth="1"/>
    <col min="11784" max="11784" width="34.421875" style="133" customWidth="1"/>
    <col min="11785" max="11785" width="8.7109375" style="133" customWidth="1"/>
    <col min="11786" max="11786" width="11.8515625" style="133" customWidth="1"/>
    <col min="11787" max="11787" width="7.140625" style="133" customWidth="1"/>
    <col min="11788" max="11788" width="8.28125" style="133" customWidth="1"/>
    <col min="11789" max="11789" width="10.7109375" style="133" customWidth="1"/>
    <col min="11790" max="11790" width="5.00390625" style="133" customWidth="1"/>
    <col min="11791" max="11791" width="8.140625" style="133" customWidth="1"/>
    <col min="11792" max="11792" width="10.7109375" style="133" customWidth="1"/>
    <col min="11793" max="11793" width="5.140625" style="133" customWidth="1"/>
    <col min="11794" max="11795" width="5.57421875" style="133" customWidth="1"/>
    <col min="11796" max="11796" width="8.7109375" style="133" customWidth="1"/>
    <col min="11797" max="11797" width="5.00390625" style="133" customWidth="1"/>
    <col min="11798" max="11798" width="13.140625" style="133" customWidth="1"/>
    <col min="11799" max="11801" width="9.140625" style="133" hidden="1" customWidth="1"/>
    <col min="11802" max="12032" width="9.140625" style="133" customWidth="1"/>
    <col min="12033" max="12033" width="5.28125" style="133" customWidth="1"/>
    <col min="12034" max="12034" width="21.28125" style="133" customWidth="1"/>
    <col min="12035" max="12035" width="9.140625" style="133" hidden="1" customWidth="1"/>
    <col min="12036" max="12036" width="6.57421875" style="133" customWidth="1"/>
    <col min="12037" max="12037" width="49.140625" style="133" customWidth="1"/>
    <col min="12038" max="12039" width="9.140625" style="133" hidden="1" customWidth="1"/>
    <col min="12040" max="12040" width="34.421875" style="133" customWidth="1"/>
    <col min="12041" max="12041" width="8.7109375" style="133" customWidth="1"/>
    <col min="12042" max="12042" width="11.8515625" style="133" customWidth="1"/>
    <col min="12043" max="12043" width="7.140625" style="133" customWidth="1"/>
    <col min="12044" max="12044" width="8.28125" style="133" customWidth="1"/>
    <col min="12045" max="12045" width="10.7109375" style="133" customWidth="1"/>
    <col min="12046" max="12046" width="5.00390625" style="133" customWidth="1"/>
    <col min="12047" max="12047" width="8.140625" style="133" customWidth="1"/>
    <col min="12048" max="12048" width="10.7109375" style="133" customWidth="1"/>
    <col min="12049" max="12049" width="5.140625" style="133" customWidth="1"/>
    <col min="12050" max="12051" width="5.57421875" style="133" customWidth="1"/>
    <col min="12052" max="12052" width="8.7109375" style="133" customWidth="1"/>
    <col min="12053" max="12053" width="5.00390625" style="133" customWidth="1"/>
    <col min="12054" max="12054" width="13.140625" style="133" customWidth="1"/>
    <col min="12055" max="12057" width="9.140625" style="133" hidden="1" customWidth="1"/>
    <col min="12058" max="12288" width="9.140625" style="133" customWidth="1"/>
    <col min="12289" max="12289" width="5.28125" style="133" customWidth="1"/>
    <col min="12290" max="12290" width="21.28125" style="133" customWidth="1"/>
    <col min="12291" max="12291" width="9.140625" style="133" hidden="1" customWidth="1"/>
    <col min="12292" max="12292" width="6.57421875" style="133" customWidth="1"/>
    <col min="12293" max="12293" width="49.140625" style="133" customWidth="1"/>
    <col min="12294" max="12295" width="9.140625" style="133" hidden="1" customWidth="1"/>
    <col min="12296" max="12296" width="34.421875" style="133" customWidth="1"/>
    <col min="12297" max="12297" width="8.7109375" style="133" customWidth="1"/>
    <col min="12298" max="12298" width="11.8515625" style="133" customWidth="1"/>
    <col min="12299" max="12299" width="7.140625" style="133" customWidth="1"/>
    <col min="12300" max="12300" width="8.28125" style="133" customWidth="1"/>
    <col min="12301" max="12301" width="10.7109375" style="133" customWidth="1"/>
    <col min="12302" max="12302" width="5.00390625" style="133" customWidth="1"/>
    <col min="12303" max="12303" width="8.140625" style="133" customWidth="1"/>
    <col min="12304" max="12304" width="10.7109375" style="133" customWidth="1"/>
    <col min="12305" max="12305" width="5.140625" style="133" customWidth="1"/>
    <col min="12306" max="12307" width="5.57421875" style="133" customWidth="1"/>
    <col min="12308" max="12308" width="8.7109375" style="133" customWidth="1"/>
    <col min="12309" max="12309" width="5.00390625" style="133" customWidth="1"/>
    <col min="12310" max="12310" width="13.140625" style="133" customWidth="1"/>
    <col min="12311" max="12313" width="9.140625" style="133" hidden="1" customWidth="1"/>
    <col min="12314" max="12544" width="9.140625" style="133" customWidth="1"/>
    <col min="12545" max="12545" width="5.28125" style="133" customWidth="1"/>
    <col min="12546" max="12546" width="21.28125" style="133" customWidth="1"/>
    <col min="12547" max="12547" width="9.140625" style="133" hidden="1" customWidth="1"/>
    <col min="12548" max="12548" width="6.57421875" style="133" customWidth="1"/>
    <col min="12549" max="12549" width="49.140625" style="133" customWidth="1"/>
    <col min="12550" max="12551" width="9.140625" style="133" hidden="1" customWidth="1"/>
    <col min="12552" max="12552" width="34.421875" style="133" customWidth="1"/>
    <col min="12553" max="12553" width="8.7109375" style="133" customWidth="1"/>
    <col min="12554" max="12554" width="11.8515625" style="133" customWidth="1"/>
    <col min="12555" max="12555" width="7.140625" style="133" customWidth="1"/>
    <col min="12556" max="12556" width="8.28125" style="133" customWidth="1"/>
    <col min="12557" max="12557" width="10.7109375" style="133" customWidth="1"/>
    <col min="12558" max="12558" width="5.00390625" style="133" customWidth="1"/>
    <col min="12559" max="12559" width="8.140625" style="133" customWidth="1"/>
    <col min="12560" max="12560" width="10.7109375" style="133" customWidth="1"/>
    <col min="12561" max="12561" width="5.140625" style="133" customWidth="1"/>
    <col min="12562" max="12563" width="5.57421875" style="133" customWidth="1"/>
    <col min="12564" max="12564" width="8.7109375" style="133" customWidth="1"/>
    <col min="12565" max="12565" width="5.00390625" style="133" customWidth="1"/>
    <col min="12566" max="12566" width="13.140625" style="133" customWidth="1"/>
    <col min="12567" max="12569" width="9.140625" style="133" hidden="1" customWidth="1"/>
    <col min="12570" max="12800" width="9.140625" style="133" customWidth="1"/>
    <col min="12801" max="12801" width="5.28125" style="133" customWidth="1"/>
    <col min="12802" max="12802" width="21.28125" style="133" customWidth="1"/>
    <col min="12803" max="12803" width="9.140625" style="133" hidden="1" customWidth="1"/>
    <col min="12804" max="12804" width="6.57421875" style="133" customWidth="1"/>
    <col min="12805" max="12805" width="49.140625" style="133" customWidth="1"/>
    <col min="12806" max="12807" width="9.140625" style="133" hidden="1" customWidth="1"/>
    <col min="12808" max="12808" width="34.421875" style="133" customWidth="1"/>
    <col min="12809" max="12809" width="8.7109375" style="133" customWidth="1"/>
    <col min="12810" max="12810" width="11.8515625" style="133" customWidth="1"/>
    <col min="12811" max="12811" width="7.140625" style="133" customWidth="1"/>
    <col min="12812" max="12812" width="8.28125" style="133" customWidth="1"/>
    <col min="12813" max="12813" width="10.7109375" style="133" customWidth="1"/>
    <col min="12814" max="12814" width="5.00390625" style="133" customWidth="1"/>
    <col min="12815" max="12815" width="8.140625" style="133" customWidth="1"/>
    <col min="12816" max="12816" width="10.7109375" style="133" customWidth="1"/>
    <col min="12817" max="12817" width="5.140625" style="133" customWidth="1"/>
    <col min="12818" max="12819" width="5.57421875" style="133" customWidth="1"/>
    <col min="12820" max="12820" width="8.7109375" style="133" customWidth="1"/>
    <col min="12821" max="12821" width="5.00390625" style="133" customWidth="1"/>
    <col min="12822" max="12822" width="13.140625" style="133" customWidth="1"/>
    <col min="12823" max="12825" width="9.140625" style="133" hidden="1" customWidth="1"/>
    <col min="12826" max="13056" width="9.140625" style="133" customWidth="1"/>
    <col min="13057" max="13057" width="5.28125" style="133" customWidth="1"/>
    <col min="13058" max="13058" width="21.28125" style="133" customWidth="1"/>
    <col min="13059" max="13059" width="9.140625" style="133" hidden="1" customWidth="1"/>
    <col min="13060" max="13060" width="6.57421875" style="133" customWidth="1"/>
    <col min="13061" max="13061" width="49.140625" style="133" customWidth="1"/>
    <col min="13062" max="13063" width="9.140625" style="133" hidden="1" customWidth="1"/>
    <col min="13064" max="13064" width="34.421875" style="133" customWidth="1"/>
    <col min="13065" max="13065" width="8.7109375" style="133" customWidth="1"/>
    <col min="13066" max="13066" width="11.8515625" style="133" customWidth="1"/>
    <col min="13067" max="13067" width="7.140625" style="133" customWidth="1"/>
    <col min="13068" max="13068" width="8.28125" style="133" customWidth="1"/>
    <col min="13069" max="13069" width="10.7109375" style="133" customWidth="1"/>
    <col min="13070" max="13070" width="5.00390625" style="133" customWidth="1"/>
    <col min="13071" max="13071" width="8.140625" style="133" customWidth="1"/>
    <col min="13072" max="13072" width="10.7109375" style="133" customWidth="1"/>
    <col min="13073" max="13073" width="5.140625" style="133" customWidth="1"/>
    <col min="13074" max="13075" width="5.57421875" style="133" customWidth="1"/>
    <col min="13076" max="13076" width="8.7109375" style="133" customWidth="1"/>
    <col min="13077" max="13077" width="5.00390625" style="133" customWidth="1"/>
    <col min="13078" max="13078" width="13.140625" style="133" customWidth="1"/>
    <col min="13079" max="13081" width="9.140625" style="133" hidden="1" customWidth="1"/>
    <col min="13082" max="13312" width="9.140625" style="133" customWidth="1"/>
    <col min="13313" max="13313" width="5.28125" style="133" customWidth="1"/>
    <col min="13314" max="13314" width="21.28125" style="133" customWidth="1"/>
    <col min="13315" max="13315" width="9.140625" style="133" hidden="1" customWidth="1"/>
    <col min="13316" max="13316" width="6.57421875" style="133" customWidth="1"/>
    <col min="13317" max="13317" width="49.140625" style="133" customWidth="1"/>
    <col min="13318" max="13319" width="9.140625" style="133" hidden="1" customWidth="1"/>
    <col min="13320" max="13320" width="34.421875" style="133" customWidth="1"/>
    <col min="13321" max="13321" width="8.7109375" style="133" customWidth="1"/>
    <col min="13322" max="13322" width="11.8515625" style="133" customWidth="1"/>
    <col min="13323" max="13323" width="7.140625" style="133" customWidth="1"/>
    <col min="13324" max="13324" width="8.28125" style="133" customWidth="1"/>
    <col min="13325" max="13325" width="10.7109375" style="133" customWidth="1"/>
    <col min="13326" max="13326" width="5.00390625" style="133" customWidth="1"/>
    <col min="13327" max="13327" width="8.140625" style="133" customWidth="1"/>
    <col min="13328" max="13328" width="10.7109375" style="133" customWidth="1"/>
    <col min="13329" max="13329" width="5.140625" style="133" customWidth="1"/>
    <col min="13330" max="13331" width="5.57421875" style="133" customWidth="1"/>
    <col min="13332" max="13332" width="8.7109375" style="133" customWidth="1"/>
    <col min="13333" max="13333" width="5.00390625" style="133" customWidth="1"/>
    <col min="13334" max="13334" width="13.140625" style="133" customWidth="1"/>
    <col min="13335" max="13337" width="9.140625" style="133" hidden="1" customWidth="1"/>
    <col min="13338" max="13568" width="9.140625" style="133" customWidth="1"/>
    <col min="13569" max="13569" width="5.28125" style="133" customWidth="1"/>
    <col min="13570" max="13570" width="21.28125" style="133" customWidth="1"/>
    <col min="13571" max="13571" width="9.140625" style="133" hidden="1" customWidth="1"/>
    <col min="13572" max="13572" width="6.57421875" style="133" customWidth="1"/>
    <col min="13573" max="13573" width="49.140625" style="133" customWidth="1"/>
    <col min="13574" max="13575" width="9.140625" style="133" hidden="1" customWidth="1"/>
    <col min="13576" max="13576" width="34.421875" style="133" customWidth="1"/>
    <col min="13577" max="13577" width="8.7109375" style="133" customWidth="1"/>
    <col min="13578" max="13578" width="11.8515625" style="133" customWidth="1"/>
    <col min="13579" max="13579" width="7.140625" style="133" customWidth="1"/>
    <col min="13580" max="13580" width="8.28125" style="133" customWidth="1"/>
    <col min="13581" max="13581" width="10.7109375" style="133" customWidth="1"/>
    <col min="13582" max="13582" width="5.00390625" style="133" customWidth="1"/>
    <col min="13583" max="13583" width="8.140625" style="133" customWidth="1"/>
    <col min="13584" max="13584" width="10.7109375" style="133" customWidth="1"/>
    <col min="13585" max="13585" width="5.140625" style="133" customWidth="1"/>
    <col min="13586" max="13587" width="5.57421875" style="133" customWidth="1"/>
    <col min="13588" max="13588" width="8.7109375" style="133" customWidth="1"/>
    <col min="13589" max="13589" width="5.00390625" style="133" customWidth="1"/>
    <col min="13590" max="13590" width="13.140625" style="133" customWidth="1"/>
    <col min="13591" max="13593" width="9.140625" style="133" hidden="1" customWidth="1"/>
    <col min="13594" max="13824" width="9.140625" style="133" customWidth="1"/>
    <col min="13825" max="13825" width="5.28125" style="133" customWidth="1"/>
    <col min="13826" max="13826" width="21.28125" style="133" customWidth="1"/>
    <col min="13827" max="13827" width="9.140625" style="133" hidden="1" customWidth="1"/>
    <col min="13828" max="13828" width="6.57421875" style="133" customWidth="1"/>
    <col min="13829" max="13829" width="49.140625" style="133" customWidth="1"/>
    <col min="13830" max="13831" width="9.140625" style="133" hidden="1" customWidth="1"/>
    <col min="13832" max="13832" width="34.421875" style="133" customWidth="1"/>
    <col min="13833" max="13833" width="8.7109375" style="133" customWidth="1"/>
    <col min="13834" max="13834" width="11.8515625" style="133" customWidth="1"/>
    <col min="13835" max="13835" width="7.140625" style="133" customWidth="1"/>
    <col min="13836" max="13836" width="8.28125" style="133" customWidth="1"/>
    <col min="13837" max="13837" width="10.7109375" style="133" customWidth="1"/>
    <col min="13838" max="13838" width="5.00390625" style="133" customWidth="1"/>
    <col min="13839" max="13839" width="8.140625" style="133" customWidth="1"/>
    <col min="13840" max="13840" width="10.7109375" style="133" customWidth="1"/>
    <col min="13841" max="13841" width="5.140625" style="133" customWidth="1"/>
    <col min="13842" max="13843" width="5.57421875" style="133" customWidth="1"/>
    <col min="13844" max="13844" width="8.7109375" style="133" customWidth="1"/>
    <col min="13845" max="13845" width="5.00390625" style="133" customWidth="1"/>
    <col min="13846" max="13846" width="13.140625" style="133" customWidth="1"/>
    <col min="13847" max="13849" width="9.140625" style="133" hidden="1" customWidth="1"/>
    <col min="13850" max="14080" width="9.140625" style="133" customWidth="1"/>
    <col min="14081" max="14081" width="5.28125" style="133" customWidth="1"/>
    <col min="14082" max="14082" width="21.28125" style="133" customWidth="1"/>
    <col min="14083" max="14083" width="9.140625" style="133" hidden="1" customWidth="1"/>
    <col min="14084" max="14084" width="6.57421875" style="133" customWidth="1"/>
    <col min="14085" max="14085" width="49.140625" style="133" customWidth="1"/>
    <col min="14086" max="14087" width="9.140625" style="133" hidden="1" customWidth="1"/>
    <col min="14088" max="14088" width="34.421875" style="133" customWidth="1"/>
    <col min="14089" max="14089" width="8.7109375" style="133" customWidth="1"/>
    <col min="14090" max="14090" width="11.8515625" style="133" customWidth="1"/>
    <col min="14091" max="14091" width="7.140625" style="133" customWidth="1"/>
    <col min="14092" max="14092" width="8.28125" style="133" customWidth="1"/>
    <col min="14093" max="14093" width="10.7109375" style="133" customWidth="1"/>
    <col min="14094" max="14094" width="5.00390625" style="133" customWidth="1"/>
    <col min="14095" max="14095" width="8.140625" style="133" customWidth="1"/>
    <col min="14096" max="14096" width="10.7109375" style="133" customWidth="1"/>
    <col min="14097" max="14097" width="5.140625" style="133" customWidth="1"/>
    <col min="14098" max="14099" width="5.57421875" style="133" customWidth="1"/>
    <col min="14100" max="14100" width="8.7109375" style="133" customWidth="1"/>
    <col min="14101" max="14101" width="5.00390625" style="133" customWidth="1"/>
    <col min="14102" max="14102" width="13.140625" style="133" customWidth="1"/>
    <col min="14103" max="14105" width="9.140625" style="133" hidden="1" customWidth="1"/>
    <col min="14106" max="14336" width="9.140625" style="133" customWidth="1"/>
    <col min="14337" max="14337" width="5.28125" style="133" customWidth="1"/>
    <col min="14338" max="14338" width="21.28125" style="133" customWidth="1"/>
    <col min="14339" max="14339" width="9.140625" style="133" hidden="1" customWidth="1"/>
    <col min="14340" max="14340" width="6.57421875" style="133" customWidth="1"/>
    <col min="14341" max="14341" width="49.140625" style="133" customWidth="1"/>
    <col min="14342" max="14343" width="9.140625" style="133" hidden="1" customWidth="1"/>
    <col min="14344" max="14344" width="34.421875" style="133" customWidth="1"/>
    <col min="14345" max="14345" width="8.7109375" style="133" customWidth="1"/>
    <col min="14346" max="14346" width="11.8515625" style="133" customWidth="1"/>
    <col min="14347" max="14347" width="7.140625" style="133" customWidth="1"/>
    <col min="14348" max="14348" width="8.28125" style="133" customWidth="1"/>
    <col min="14349" max="14349" width="10.7109375" style="133" customWidth="1"/>
    <col min="14350" max="14350" width="5.00390625" style="133" customWidth="1"/>
    <col min="14351" max="14351" width="8.140625" style="133" customWidth="1"/>
    <col min="14352" max="14352" width="10.7109375" style="133" customWidth="1"/>
    <col min="14353" max="14353" width="5.140625" style="133" customWidth="1"/>
    <col min="14354" max="14355" width="5.57421875" style="133" customWidth="1"/>
    <col min="14356" max="14356" width="8.7109375" style="133" customWidth="1"/>
    <col min="14357" max="14357" width="5.00390625" style="133" customWidth="1"/>
    <col min="14358" max="14358" width="13.140625" style="133" customWidth="1"/>
    <col min="14359" max="14361" width="9.140625" style="133" hidden="1" customWidth="1"/>
    <col min="14362" max="14592" width="9.140625" style="133" customWidth="1"/>
    <col min="14593" max="14593" width="5.28125" style="133" customWidth="1"/>
    <col min="14594" max="14594" width="21.28125" style="133" customWidth="1"/>
    <col min="14595" max="14595" width="9.140625" style="133" hidden="1" customWidth="1"/>
    <col min="14596" max="14596" width="6.57421875" style="133" customWidth="1"/>
    <col min="14597" max="14597" width="49.140625" style="133" customWidth="1"/>
    <col min="14598" max="14599" width="9.140625" style="133" hidden="1" customWidth="1"/>
    <col min="14600" max="14600" width="34.421875" style="133" customWidth="1"/>
    <col min="14601" max="14601" width="8.7109375" style="133" customWidth="1"/>
    <col min="14602" max="14602" width="11.8515625" style="133" customWidth="1"/>
    <col min="14603" max="14603" width="7.140625" style="133" customWidth="1"/>
    <col min="14604" max="14604" width="8.28125" style="133" customWidth="1"/>
    <col min="14605" max="14605" width="10.7109375" style="133" customWidth="1"/>
    <col min="14606" max="14606" width="5.00390625" style="133" customWidth="1"/>
    <col min="14607" max="14607" width="8.140625" style="133" customWidth="1"/>
    <col min="14608" max="14608" width="10.7109375" style="133" customWidth="1"/>
    <col min="14609" max="14609" width="5.140625" style="133" customWidth="1"/>
    <col min="14610" max="14611" width="5.57421875" style="133" customWidth="1"/>
    <col min="14612" max="14612" width="8.7109375" style="133" customWidth="1"/>
    <col min="14613" max="14613" width="5.00390625" style="133" customWidth="1"/>
    <col min="14614" max="14614" width="13.140625" style="133" customWidth="1"/>
    <col min="14615" max="14617" width="9.140625" style="133" hidden="1" customWidth="1"/>
    <col min="14618" max="14848" width="9.140625" style="133" customWidth="1"/>
    <col min="14849" max="14849" width="5.28125" style="133" customWidth="1"/>
    <col min="14850" max="14850" width="21.28125" style="133" customWidth="1"/>
    <col min="14851" max="14851" width="9.140625" style="133" hidden="1" customWidth="1"/>
    <col min="14852" max="14852" width="6.57421875" style="133" customWidth="1"/>
    <col min="14853" max="14853" width="49.140625" style="133" customWidth="1"/>
    <col min="14854" max="14855" width="9.140625" style="133" hidden="1" customWidth="1"/>
    <col min="14856" max="14856" width="34.421875" style="133" customWidth="1"/>
    <col min="14857" max="14857" width="8.7109375" style="133" customWidth="1"/>
    <col min="14858" max="14858" width="11.8515625" style="133" customWidth="1"/>
    <col min="14859" max="14859" width="7.140625" style="133" customWidth="1"/>
    <col min="14860" max="14860" width="8.28125" style="133" customWidth="1"/>
    <col min="14861" max="14861" width="10.7109375" style="133" customWidth="1"/>
    <col min="14862" max="14862" width="5.00390625" style="133" customWidth="1"/>
    <col min="14863" max="14863" width="8.140625" style="133" customWidth="1"/>
    <col min="14864" max="14864" width="10.7109375" style="133" customWidth="1"/>
    <col min="14865" max="14865" width="5.140625" style="133" customWidth="1"/>
    <col min="14866" max="14867" width="5.57421875" style="133" customWidth="1"/>
    <col min="14868" max="14868" width="8.7109375" style="133" customWidth="1"/>
    <col min="14869" max="14869" width="5.00390625" style="133" customWidth="1"/>
    <col min="14870" max="14870" width="13.140625" style="133" customWidth="1"/>
    <col min="14871" max="14873" width="9.140625" style="133" hidden="1" customWidth="1"/>
    <col min="14874" max="15104" width="9.140625" style="133" customWidth="1"/>
    <col min="15105" max="15105" width="5.28125" style="133" customWidth="1"/>
    <col min="15106" max="15106" width="21.28125" style="133" customWidth="1"/>
    <col min="15107" max="15107" width="9.140625" style="133" hidden="1" customWidth="1"/>
    <col min="15108" max="15108" width="6.57421875" style="133" customWidth="1"/>
    <col min="15109" max="15109" width="49.140625" style="133" customWidth="1"/>
    <col min="15110" max="15111" width="9.140625" style="133" hidden="1" customWidth="1"/>
    <col min="15112" max="15112" width="34.421875" style="133" customWidth="1"/>
    <col min="15113" max="15113" width="8.7109375" style="133" customWidth="1"/>
    <col min="15114" max="15114" width="11.8515625" style="133" customWidth="1"/>
    <col min="15115" max="15115" width="7.140625" style="133" customWidth="1"/>
    <col min="15116" max="15116" width="8.28125" style="133" customWidth="1"/>
    <col min="15117" max="15117" width="10.7109375" style="133" customWidth="1"/>
    <col min="15118" max="15118" width="5.00390625" style="133" customWidth="1"/>
    <col min="15119" max="15119" width="8.140625" style="133" customWidth="1"/>
    <col min="15120" max="15120" width="10.7109375" style="133" customWidth="1"/>
    <col min="15121" max="15121" width="5.140625" style="133" customWidth="1"/>
    <col min="15122" max="15123" width="5.57421875" style="133" customWidth="1"/>
    <col min="15124" max="15124" width="8.7109375" style="133" customWidth="1"/>
    <col min="15125" max="15125" width="5.00390625" style="133" customWidth="1"/>
    <col min="15126" max="15126" width="13.140625" style="133" customWidth="1"/>
    <col min="15127" max="15129" width="9.140625" style="133" hidden="1" customWidth="1"/>
    <col min="15130" max="15360" width="9.140625" style="133" customWidth="1"/>
    <col min="15361" max="15361" width="5.28125" style="133" customWidth="1"/>
    <col min="15362" max="15362" width="21.28125" style="133" customWidth="1"/>
    <col min="15363" max="15363" width="9.140625" style="133" hidden="1" customWidth="1"/>
    <col min="15364" max="15364" width="6.57421875" style="133" customWidth="1"/>
    <col min="15365" max="15365" width="49.140625" style="133" customWidth="1"/>
    <col min="15366" max="15367" width="9.140625" style="133" hidden="1" customWidth="1"/>
    <col min="15368" max="15368" width="34.421875" style="133" customWidth="1"/>
    <col min="15369" max="15369" width="8.7109375" style="133" customWidth="1"/>
    <col min="15370" max="15370" width="11.8515625" style="133" customWidth="1"/>
    <col min="15371" max="15371" width="7.140625" style="133" customWidth="1"/>
    <col min="15372" max="15372" width="8.28125" style="133" customWidth="1"/>
    <col min="15373" max="15373" width="10.7109375" style="133" customWidth="1"/>
    <col min="15374" max="15374" width="5.00390625" style="133" customWidth="1"/>
    <col min="15375" max="15375" width="8.140625" style="133" customWidth="1"/>
    <col min="15376" max="15376" width="10.7109375" style="133" customWidth="1"/>
    <col min="15377" max="15377" width="5.140625" style="133" customWidth="1"/>
    <col min="15378" max="15379" width="5.57421875" style="133" customWidth="1"/>
    <col min="15380" max="15380" width="8.7109375" style="133" customWidth="1"/>
    <col min="15381" max="15381" width="5.00390625" style="133" customWidth="1"/>
    <col min="15382" max="15382" width="13.140625" style="133" customWidth="1"/>
    <col min="15383" max="15385" width="9.140625" style="133" hidden="1" customWidth="1"/>
    <col min="15386" max="15616" width="9.140625" style="133" customWidth="1"/>
    <col min="15617" max="15617" width="5.28125" style="133" customWidth="1"/>
    <col min="15618" max="15618" width="21.28125" style="133" customWidth="1"/>
    <col min="15619" max="15619" width="9.140625" style="133" hidden="1" customWidth="1"/>
    <col min="15620" max="15620" width="6.57421875" style="133" customWidth="1"/>
    <col min="15621" max="15621" width="49.140625" style="133" customWidth="1"/>
    <col min="15622" max="15623" width="9.140625" style="133" hidden="1" customWidth="1"/>
    <col min="15624" max="15624" width="34.421875" style="133" customWidth="1"/>
    <col min="15625" max="15625" width="8.7109375" style="133" customWidth="1"/>
    <col min="15626" max="15626" width="11.8515625" style="133" customWidth="1"/>
    <col min="15627" max="15627" width="7.140625" style="133" customWidth="1"/>
    <col min="15628" max="15628" width="8.28125" style="133" customWidth="1"/>
    <col min="15629" max="15629" width="10.7109375" style="133" customWidth="1"/>
    <col min="15630" max="15630" width="5.00390625" style="133" customWidth="1"/>
    <col min="15631" max="15631" width="8.140625" style="133" customWidth="1"/>
    <col min="15632" max="15632" width="10.7109375" style="133" customWidth="1"/>
    <col min="15633" max="15633" width="5.140625" style="133" customWidth="1"/>
    <col min="15634" max="15635" width="5.57421875" style="133" customWidth="1"/>
    <col min="15636" max="15636" width="8.7109375" style="133" customWidth="1"/>
    <col min="15637" max="15637" width="5.00390625" style="133" customWidth="1"/>
    <col min="15638" max="15638" width="13.140625" style="133" customWidth="1"/>
    <col min="15639" max="15641" width="9.140625" style="133" hidden="1" customWidth="1"/>
    <col min="15642" max="15872" width="9.140625" style="133" customWidth="1"/>
    <col min="15873" max="15873" width="5.28125" style="133" customWidth="1"/>
    <col min="15874" max="15874" width="21.28125" style="133" customWidth="1"/>
    <col min="15875" max="15875" width="9.140625" style="133" hidden="1" customWidth="1"/>
    <col min="15876" max="15876" width="6.57421875" style="133" customWidth="1"/>
    <col min="15877" max="15877" width="49.140625" style="133" customWidth="1"/>
    <col min="15878" max="15879" width="9.140625" style="133" hidden="1" customWidth="1"/>
    <col min="15880" max="15880" width="34.421875" style="133" customWidth="1"/>
    <col min="15881" max="15881" width="8.7109375" style="133" customWidth="1"/>
    <col min="15882" max="15882" width="11.8515625" style="133" customWidth="1"/>
    <col min="15883" max="15883" width="7.140625" style="133" customWidth="1"/>
    <col min="15884" max="15884" width="8.28125" style="133" customWidth="1"/>
    <col min="15885" max="15885" width="10.7109375" style="133" customWidth="1"/>
    <col min="15886" max="15886" width="5.00390625" style="133" customWidth="1"/>
    <col min="15887" max="15887" width="8.140625" style="133" customWidth="1"/>
    <col min="15888" max="15888" width="10.7109375" style="133" customWidth="1"/>
    <col min="15889" max="15889" width="5.140625" style="133" customWidth="1"/>
    <col min="15890" max="15891" width="5.57421875" style="133" customWidth="1"/>
    <col min="15892" max="15892" width="8.7109375" style="133" customWidth="1"/>
    <col min="15893" max="15893" width="5.00390625" style="133" customWidth="1"/>
    <col min="15894" max="15894" width="13.140625" style="133" customWidth="1"/>
    <col min="15895" max="15897" width="9.140625" style="133" hidden="1" customWidth="1"/>
    <col min="15898" max="16128" width="9.140625" style="133" customWidth="1"/>
    <col min="16129" max="16129" width="5.28125" style="133" customWidth="1"/>
    <col min="16130" max="16130" width="21.28125" style="133" customWidth="1"/>
    <col min="16131" max="16131" width="9.140625" style="133" hidden="1" customWidth="1"/>
    <col min="16132" max="16132" width="6.57421875" style="133" customWidth="1"/>
    <col min="16133" max="16133" width="49.140625" style="133" customWidth="1"/>
    <col min="16134" max="16135" width="9.140625" style="133" hidden="1" customWidth="1"/>
    <col min="16136" max="16136" width="34.421875" style="133" customWidth="1"/>
    <col min="16137" max="16137" width="8.7109375" style="133" customWidth="1"/>
    <col min="16138" max="16138" width="11.8515625" style="133" customWidth="1"/>
    <col min="16139" max="16139" width="7.140625" style="133" customWidth="1"/>
    <col min="16140" max="16140" width="8.28125" style="133" customWidth="1"/>
    <col min="16141" max="16141" width="10.7109375" style="133" customWidth="1"/>
    <col min="16142" max="16142" width="5.00390625" style="133" customWidth="1"/>
    <col min="16143" max="16143" width="8.140625" style="133" customWidth="1"/>
    <col min="16144" max="16144" width="10.7109375" style="133" customWidth="1"/>
    <col min="16145" max="16145" width="5.140625" style="133" customWidth="1"/>
    <col min="16146" max="16147" width="5.57421875" style="133" customWidth="1"/>
    <col min="16148" max="16148" width="8.7109375" style="133" customWidth="1"/>
    <col min="16149" max="16149" width="5.00390625" style="133" customWidth="1"/>
    <col min="16150" max="16150" width="13.140625" style="133" customWidth="1"/>
    <col min="16151" max="16153" width="9.140625" style="133" hidden="1" customWidth="1"/>
    <col min="16154" max="16384" width="9.140625" style="133" customWidth="1"/>
  </cols>
  <sheetData>
    <row r="1" spans="1:23" s="137" customFormat="1" ht="51.75" customHeight="1">
      <c r="A1" s="9" t="s">
        <v>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39" customFormat="1" ht="33" customHeight="1">
      <c r="A2" s="138" t="s">
        <v>45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5" s="19" customFormat="1" ht="32.25" customHeight="1">
      <c r="A3" s="140" t="s">
        <v>72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1:24" s="146" customFormat="1" ht="21.75" customHeight="1">
      <c r="A4" s="141" t="s">
        <v>9</v>
      </c>
      <c r="B4" s="141"/>
      <c r="C4" s="141"/>
      <c r="D4" s="141"/>
      <c r="E4" s="141"/>
      <c r="F4" s="142"/>
      <c r="G4" s="142"/>
      <c r="H4" s="143"/>
      <c r="I4" s="142"/>
      <c r="J4" s="144"/>
      <c r="K4" s="144"/>
      <c r="L4" s="144"/>
      <c r="M4" s="144"/>
      <c r="N4" s="144"/>
      <c r="O4" s="144"/>
      <c r="P4" s="144"/>
      <c r="Q4" s="144"/>
      <c r="R4" s="145" t="s">
        <v>10</v>
      </c>
      <c r="S4" s="145"/>
      <c r="T4" s="145"/>
      <c r="U4" s="145"/>
      <c r="V4" s="145"/>
      <c r="W4" s="145"/>
      <c r="X4" s="145"/>
    </row>
    <row r="5" spans="1:23" s="62" customFormat="1" ht="15" customHeight="1">
      <c r="A5" s="147" t="s">
        <v>11</v>
      </c>
      <c r="B5" s="148" t="s">
        <v>73</v>
      </c>
      <c r="C5" s="149" t="s">
        <v>49</v>
      </c>
      <c r="D5" s="149" t="s">
        <v>13</v>
      </c>
      <c r="E5" s="148" t="s">
        <v>74</v>
      </c>
      <c r="F5" s="148" t="s">
        <v>51</v>
      </c>
      <c r="G5" s="148" t="s">
        <v>52</v>
      </c>
      <c r="H5" s="150" t="s">
        <v>53</v>
      </c>
      <c r="I5" s="151" t="s">
        <v>75</v>
      </c>
      <c r="J5" s="151"/>
      <c r="K5" s="151"/>
      <c r="L5" s="152" t="s">
        <v>55</v>
      </c>
      <c r="M5" s="152"/>
      <c r="N5" s="152"/>
      <c r="O5" s="151" t="s">
        <v>56</v>
      </c>
      <c r="P5" s="151"/>
      <c r="Q5" s="151"/>
      <c r="R5" s="153" t="s">
        <v>57</v>
      </c>
      <c r="S5" s="153" t="s">
        <v>58</v>
      </c>
      <c r="T5" s="154" t="s">
        <v>59</v>
      </c>
      <c r="U5" s="154" t="s">
        <v>60</v>
      </c>
      <c r="V5" s="155" t="s">
        <v>61</v>
      </c>
      <c r="W5" s="156" t="s">
        <v>76</v>
      </c>
    </row>
    <row r="6" spans="1:25" s="62" customFormat="1" ht="51" customHeight="1">
      <c r="A6" s="157"/>
      <c r="B6" s="158"/>
      <c r="C6" s="159"/>
      <c r="D6" s="159"/>
      <c r="E6" s="158"/>
      <c r="F6" s="158"/>
      <c r="G6" s="158"/>
      <c r="H6" s="160"/>
      <c r="I6" s="161" t="s">
        <v>63</v>
      </c>
      <c r="J6" s="162" t="s">
        <v>64</v>
      </c>
      <c r="K6" s="163" t="s">
        <v>65</v>
      </c>
      <c r="L6" s="161" t="s">
        <v>63</v>
      </c>
      <c r="M6" s="162" t="s">
        <v>64</v>
      </c>
      <c r="N6" s="163" t="s">
        <v>65</v>
      </c>
      <c r="O6" s="161" t="s">
        <v>63</v>
      </c>
      <c r="P6" s="162" t="s">
        <v>64</v>
      </c>
      <c r="Q6" s="163" t="s">
        <v>65</v>
      </c>
      <c r="R6" s="164"/>
      <c r="S6" s="164"/>
      <c r="T6" s="165"/>
      <c r="U6" s="165"/>
      <c r="V6" s="166"/>
      <c r="W6" s="167"/>
      <c r="X6" s="168" t="s">
        <v>77</v>
      </c>
      <c r="Y6" s="169" t="s">
        <v>78</v>
      </c>
    </row>
    <row r="7" spans="1:23" s="174" customFormat="1" ht="33.75" customHeight="1">
      <c r="A7" s="170" t="s">
        <v>79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2"/>
      <c r="W7" s="173"/>
    </row>
    <row r="8" spans="1:23" s="174" customFormat="1" ht="54.6" customHeight="1">
      <c r="A8" s="175">
        <f aca="true" t="shared" si="0" ref="A8:A13">RANK(V8,$V$8:$V$13)</f>
        <v>1</v>
      </c>
      <c r="B8" s="55" t="s">
        <v>80</v>
      </c>
      <c r="C8" s="46" t="s">
        <v>81</v>
      </c>
      <c r="D8" s="56" t="s">
        <v>82</v>
      </c>
      <c r="E8" s="59" t="s">
        <v>83</v>
      </c>
      <c r="F8" s="176" t="s">
        <v>84</v>
      </c>
      <c r="G8" s="47" t="s">
        <v>32</v>
      </c>
      <c r="H8" s="50" t="s">
        <v>9</v>
      </c>
      <c r="I8" s="177">
        <v>237</v>
      </c>
      <c r="J8" s="178">
        <f aca="true" t="shared" si="1" ref="J8:J13">I8/3.4-$R8*2</f>
        <v>69.70588235294117</v>
      </c>
      <c r="K8" s="179">
        <f aca="true" t="shared" si="2" ref="K8:K13">RANK(J8,J$8:J$13)</f>
        <v>1</v>
      </c>
      <c r="L8" s="177">
        <v>241.5</v>
      </c>
      <c r="M8" s="178">
        <f aca="true" t="shared" si="3" ref="M8:M13">L8/3.4-$R8*2</f>
        <v>71.02941176470588</v>
      </c>
      <c r="N8" s="179">
        <f aca="true" t="shared" si="4" ref="N8:N13">RANK(M8,M$8:M$13)</f>
        <v>1</v>
      </c>
      <c r="O8" s="177">
        <v>234</v>
      </c>
      <c r="P8" s="178">
        <f aca="true" t="shared" si="5" ref="P8:P13">O8/3.4-$R8*2</f>
        <v>68.82352941176471</v>
      </c>
      <c r="Q8" s="179">
        <f aca="true" t="shared" si="6" ref="Q8:Q13">RANK(P8,P$8:P$13)</f>
        <v>1</v>
      </c>
      <c r="R8" s="179"/>
      <c r="S8" s="179"/>
      <c r="T8" s="180">
        <f aca="true" t="shared" si="7" ref="T8:T13">O8+L8+I8</f>
        <v>712.5</v>
      </c>
      <c r="U8" s="181"/>
      <c r="V8" s="178">
        <f aca="true" t="shared" si="8" ref="V8:V13">(J8+M8+P8)/3</f>
        <v>69.8529411764706</v>
      </c>
      <c r="W8" s="173"/>
    </row>
    <row r="9" spans="1:23" s="174" customFormat="1" ht="55.5" customHeight="1">
      <c r="A9" s="175">
        <f t="shared" si="0"/>
        <v>2</v>
      </c>
      <c r="B9" s="45" t="s">
        <v>85</v>
      </c>
      <c r="C9" s="46" t="s">
        <v>86</v>
      </c>
      <c r="D9" s="47" t="s">
        <v>87</v>
      </c>
      <c r="E9" s="182" t="s">
        <v>88</v>
      </c>
      <c r="F9" s="49" t="s">
        <v>89</v>
      </c>
      <c r="G9" s="183" t="s">
        <v>90</v>
      </c>
      <c r="H9" s="47" t="s">
        <v>9</v>
      </c>
      <c r="I9" s="177">
        <v>226.5</v>
      </c>
      <c r="J9" s="178">
        <f t="shared" si="1"/>
        <v>66.61764705882354</v>
      </c>
      <c r="K9" s="179">
        <f t="shared" si="2"/>
        <v>2</v>
      </c>
      <c r="L9" s="177">
        <v>230</v>
      </c>
      <c r="M9" s="178">
        <f t="shared" si="3"/>
        <v>67.64705882352942</v>
      </c>
      <c r="N9" s="179">
        <f t="shared" si="4"/>
        <v>2</v>
      </c>
      <c r="O9" s="177">
        <v>228</v>
      </c>
      <c r="P9" s="178">
        <f t="shared" si="5"/>
        <v>67.05882352941177</v>
      </c>
      <c r="Q9" s="179">
        <f t="shared" si="6"/>
        <v>2</v>
      </c>
      <c r="R9" s="179"/>
      <c r="S9" s="179"/>
      <c r="T9" s="180">
        <f t="shared" si="7"/>
        <v>684.5</v>
      </c>
      <c r="U9" s="181"/>
      <c r="V9" s="178">
        <f t="shared" si="8"/>
        <v>67.1078431372549</v>
      </c>
      <c r="W9" s="173"/>
    </row>
    <row r="10" spans="1:23" s="174" customFormat="1" ht="55.5" customHeight="1">
      <c r="A10" s="175">
        <f t="shared" si="0"/>
        <v>3</v>
      </c>
      <c r="B10" s="55" t="s">
        <v>91</v>
      </c>
      <c r="C10" s="184" t="s">
        <v>92</v>
      </c>
      <c r="D10" s="56" t="s">
        <v>82</v>
      </c>
      <c r="E10" s="182" t="s">
        <v>93</v>
      </c>
      <c r="F10" s="185" t="s">
        <v>94</v>
      </c>
      <c r="G10" s="47" t="s">
        <v>95</v>
      </c>
      <c r="H10" s="50" t="s">
        <v>96</v>
      </c>
      <c r="I10" s="177">
        <v>222</v>
      </c>
      <c r="J10" s="178">
        <f t="shared" si="1"/>
        <v>65.29411764705883</v>
      </c>
      <c r="K10" s="179">
        <f t="shared" si="2"/>
        <v>3</v>
      </c>
      <c r="L10" s="177">
        <v>223</v>
      </c>
      <c r="M10" s="178">
        <f t="shared" si="3"/>
        <v>65.58823529411765</v>
      </c>
      <c r="N10" s="179">
        <f t="shared" si="4"/>
        <v>3</v>
      </c>
      <c r="O10" s="177">
        <v>224</v>
      </c>
      <c r="P10" s="178">
        <f t="shared" si="5"/>
        <v>65.88235294117648</v>
      </c>
      <c r="Q10" s="179">
        <f t="shared" si="6"/>
        <v>4</v>
      </c>
      <c r="R10" s="179"/>
      <c r="S10" s="179"/>
      <c r="T10" s="180">
        <f t="shared" si="7"/>
        <v>669</v>
      </c>
      <c r="U10" s="181"/>
      <c r="V10" s="178">
        <f t="shared" si="8"/>
        <v>65.58823529411764</v>
      </c>
      <c r="W10" s="173"/>
    </row>
    <row r="11" spans="1:23" s="174" customFormat="1" ht="55.5" customHeight="1">
      <c r="A11" s="175">
        <f t="shared" si="0"/>
        <v>4</v>
      </c>
      <c r="B11" s="45" t="s">
        <v>97</v>
      </c>
      <c r="C11" s="186" t="s">
        <v>98</v>
      </c>
      <c r="D11" s="56" t="s">
        <v>82</v>
      </c>
      <c r="E11" s="187" t="s">
        <v>99</v>
      </c>
      <c r="F11" s="188" t="s">
        <v>100</v>
      </c>
      <c r="G11" s="183" t="s">
        <v>101</v>
      </c>
      <c r="H11" s="47" t="s">
        <v>9</v>
      </c>
      <c r="I11" s="177">
        <v>218</v>
      </c>
      <c r="J11" s="178">
        <f t="shared" si="1"/>
        <v>64.11764705882354</v>
      </c>
      <c r="K11" s="179">
        <f t="shared" si="2"/>
        <v>4</v>
      </c>
      <c r="L11" s="177">
        <v>222</v>
      </c>
      <c r="M11" s="178">
        <f t="shared" si="3"/>
        <v>65.29411764705883</v>
      </c>
      <c r="N11" s="179">
        <f t="shared" si="4"/>
        <v>4</v>
      </c>
      <c r="O11" s="177">
        <v>225.5</v>
      </c>
      <c r="P11" s="178">
        <f t="shared" si="5"/>
        <v>66.32352941176471</v>
      </c>
      <c r="Q11" s="179">
        <f t="shared" si="6"/>
        <v>3</v>
      </c>
      <c r="R11" s="179"/>
      <c r="S11" s="179"/>
      <c r="T11" s="180">
        <f t="shared" si="7"/>
        <v>665.5</v>
      </c>
      <c r="U11" s="181"/>
      <c r="V11" s="178">
        <f t="shared" si="8"/>
        <v>65.24509803921569</v>
      </c>
      <c r="W11" s="173"/>
    </row>
    <row r="12" spans="1:23" s="174" customFormat="1" ht="55.5" customHeight="1">
      <c r="A12" s="175">
        <f t="shared" si="0"/>
        <v>5</v>
      </c>
      <c r="B12" s="55" t="s">
        <v>102</v>
      </c>
      <c r="C12" s="186" t="s">
        <v>103</v>
      </c>
      <c r="D12" s="56" t="s">
        <v>82</v>
      </c>
      <c r="E12" s="182" t="s">
        <v>104</v>
      </c>
      <c r="F12" s="185" t="s">
        <v>105</v>
      </c>
      <c r="G12" s="50" t="s">
        <v>106</v>
      </c>
      <c r="H12" s="50" t="s">
        <v>106</v>
      </c>
      <c r="I12" s="177">
        <v>212</v>
      </c>
      <c r="J12" s="178">
        <f t="shared" si="1"/>
        <v>62.35294117647059</v>
      </c>
      <c r="K12" s="179">
        <f t="shared" si="2"/>
        <v>5</v>
      </c>
      <c r="L12" s="177">
        <v>222</v>
      </c>
      <c r="M12" s="178">
        <f t="shared" si="3"/>
        <v>65.29411764705883</v>
      </c>
      <c r="N12" s="179">
        <f t="shared" si="4"/>
        <v>4</v>
      </c>
      <c r="O12" s="177">
        <v>219</v>
      </c>
      <c r="P12" s="178">
        <f t="shared" si="5"/>
        <v>64.41176470588235</v>
      </c>
      <c r="Q12" s="179">
        <f t="shared" si="6"/>
        <v>5</v>
      </c>
      <c r="R12" s="179"/>
      <c r="S12" s="179"/>
      <c r="T12" s="180">
        <f t="shared" si="7"/>
        <v>653</v>
      </c>
      <c r="U12" s="181"/>
      <c r="V12" s="178">
        <f t="shared" si="8"/>
        <v>64.01960784313725</v>
      </c>
      <c r="W12" s="173"/>
    </row>
    <row r="13" spans="1:23" s="174" customFormat="1" ht="55.5" customHeight="1">
      <c r="A13" s="175">
        <f t="shared" si="0"/>
        <v>6</v>
      </c>
      <c r="B13" s="55" t="s">
        <v>91</v>
      </c>
      <c r="C13" s="184" t="s">
        <v>92</v>
      </c>
      <c r="D13" s="56" t="s">
        <v>82</v>
      </c>
      <c r="E13" s="182" t="s">
        <v>107</v>
      </c>
      <c r="F13" s="185" t="s">
        <v>108</v>
      </c>
      <c r="G13" s="47" t="s">
        <v>109</v>
      </c>
      <c r="H13" s="50" t="s">
        <v>96</v>
      </c>
      <c r="I13" s="177">
        <v>210</v>
      </c>
      <c r="J13" s="178">
        <f t="shared" si="1"/>
        <v>61.76470588235294</v>
      </c>
      <c r="K13" s="179">
        <f t="shared" si="2"/>
        <v>6</v>
      </c>
      <c r="L13" s="177">
        <v>216</v>
      </c>
      <c r="M13" s="178">
        <f t="shared" si="3"/>
        <v>63.529411764705884</v>
      </c>
      <c r="N13" s="179">
        <f t="shared" si="4"/>
        <v>6</v>
      </c>
      <c r="O13" s="177">
        <v>217.5</v>
      </c>
      <c r="P13" s="178">
        <f t="shared" si="5"/>
        <v>63.970588235294116</v>
      </c>
      <c r="Q13" s="179">
        <f t="shared" si="6"/>
        <v>6</v>
      </c>
      <c r="R13" s="179"/>
      <c r="S13" s="179"/>
      <c r="T13" s="180">
        <f t="shared" si="7"/>
        <v>643.5</v>
      </c>
      <c r="U13" s="181"/>
      <c r="V13" s="178">
        <f t="shared" si="8"/>
        <v>63.088235294117645</v>
      </c>
      <c r="W13" s="173"/>
    </row>
    <row r="14" spans="1:24" s="174" customFormat="1" ht="45.75" customHeight="1" hidden="1">
      <c r="A14" s="189" t="s">
        <v>110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1"/>
      <c r="W14" s="192"/>
      <c r="X14" s="193"/>
    </row>
    <row r="15" spans="1:23" s="174" customFormat="1" ht="45.75" customHeight="1" hidden="1">
      <c r="A15" s="175">
        <v>1</v>
      </c>
      <c r="B15" s="194"/>
      <c r="C15" s="111"/>
      <c r="D15" s="112"/>
      <c r="E15" s="113"/>
      <c r="F15" s="114"/>
      <c r="G15" s="115"/>
      <c r="H15" s="116"/>
      <c r="I15" s="177"/>
      <c r="J15" s="178">
        <f>I15/4.6-$R15*2</f>
        <v>0</v>
      </c>
      <c r="K15" s="179">
        <f>RANK(J15,J$15:J$18)</f>
        <v>1</v>
      </c>
      <c r="L15" s="177"/>
      <c r="M15" s="178">
        <f>L15/4.6-$R15*2</f>
        <v>0</v>
      </c>
      <c r="N15" s="179">
        <f>RANK(M15,M$15:M$18)</f>
        <v>1</v>
      </c>
      <c r="O15" s="177"/>
      <c r="P15" s="178">
        <f>O15/4.6-$R15*2</f>
        <v>0</v>
      </c>
      <c r="Q15" s="179">
        <f>RANK(P15,P$15:P$18)</f>
        <v>1</v>
      </c>
      <c r="R15" s="179"/>
      <c r="S15" s="179"/>
      <c r="T15" s="180">
        <f>O15+L15+I15</f>
        <v>0</v>
      </c>
      <c r="U15" s="181"/>
      <c r="V15" s="178">
        <f>(J15+M15+P15)/3</f>
        <v>0</v>
      </c>
      <c r="W15" s="173"/>
    </row>
    <row r="16" spans="1:23" s="174" customFormat="1" ht="45.75" customHeight="1" hidden="1">
      <c r="A16" s="175" t="e">
        <f>RANK(V16,$V$7:$V$13)</f>
        <v>#N/A</v>
      </c>
      <c r="B16" s="195"/>
      <c r="C16" s="196"/>
      <c r="D16" s="197"/>
      <c r="E16" s="198"/>
      <c r="F16" s="199"/>
      <c r="G16" s="200"/>
      <c r="H16" s="201"/>
      <c r="I16" s="177"/>
      <c r="J16" s="178">
        <f>I16/3.4-$R16*2</f>
        <v>0</v>
      </c>
      <c r="K16" s="179">
        <f>RANK(J16,J$15:J$18)</f>
        <v>1</v>
      </c>
      <c r="L16" s="177"/>
      <c r="M16" s="178">
        <f>L16/3.4-$R16*2</f>
        <v>0</v>
      </c>
      <c r="N16" s="179">
        <f>RANK(M16,M$15:M$18)</f>
        <v>1</v>
      </c>
      <c r="O16" s="177"/>
      <c r="P16" s="178">
        <f>O16/3.4-$R16*2</f>
        <v>0</v>
      </c>
      <c r="Q16" s="179">
        <f>RANK(P16,P$15:P$18)</f>
        <v>1</v>
      </c>
      <c r="R16" s="179"/>
      <c r="S16" s="179"/>
      <c r="T16" s="180">
        <f>O16+L16+I16</f>
        <v>0</v>
      </c>
      <c r="U16" s="181"/>
      <c r="V16" s="178">
        <f>(J16+M16+P16)/3</f>
        <v>0</v>
      </c>
      <c r="W16" s="173"/>
    </row>
    <row r="17" spans="1:23" s="174" customFormat="1" ht="45.75" customHeight="1" hidden="1">
      <c r="A17" s="175" t="e">
        <f>RANK(V17,$V$7:$V$13)</f>
        <v>#N/A</v>
      </c>
      <c r="B17" s="195"/>
      <c r="C17" s="202"/>
      <c r="D17" s="203"/>
      <c r="E17" s="204"/>
      <c r="F17" s="205"/>
      <c r="G17" s="197"/>
      <c r="H17" s="206"/>
      <c r="I17" s="177"/>
      <c r="J17" s="178">
        <f>I17/3.4-$R17*2</f>
        <v>0</v>
      </c>
      <c r="K17" s="179">
        <f>RANK(J17,J$15:J$18)</f>
        <v>1</v>
      </c>
      <c r="L17" s="177"/>
      <c r="M17" s="178">
        <f>L17/3.4-$R17*2</f>
        <v>0</v>
      </c>
      <c r="N17" s="179">
        <f>RANK(M17,M$15:M$18)</f>
        <v>1</v>
      </c>
      <c r="O17" s="177"/>
      <c r="P17" s="178">
        <f>O17/3.4-$R17*2</f>
        <v>0</v>
      </c>
      <c r="Q17" s="179">
        <f>RANK(P17,P$15:P$18)</f>
        <v>1</v>
      </c>
      <c r="R17" s="179"/>
      <c r="S17" s="179"/>
      <c r="T17" s="180">
        <f>O17+L17+I17</f>
        <v>0</v>
      </c>
      <c r="U17" s="181"/>
      <c r="V17" s="178">
        <f>(J17+M17+P17)/3</f>
        <v>0</v>
      </c>
      <c r="W17" s="173"/>
    </row>
    <row r="18" spans="1:23" s="174" customFormat="1" ht="42.75" customHeight="1" hidden="1">
      <c r="A18" s="175" t="e">
        <f>RANK(V18,$V$7:$V$13)</f>
        <v>#N/A</v>
      </c>
      <c r="B18" s="204"/>
      <c r="C18" s="202"/>
      <c r="D18" s="203"/>
      <c r="E18" s="198"/>
      <c r="F18" s="205"/>
      <c r="G18" s="207"/>
      <c r="H18" s="208"/>
      <c r="I18" s="177"/>
      <c r="J18" s="178">
        <f>I18/3.4-$R18*2</f>
        <v>0</v>
      </c>
      <c r="K18" s="179">
        <f>RANK(J18,J$15:J$18)</f>
        <v>1</v>
      </c>
      <c r="L18" s="177"/>
      <c r="M18" s="178">
        <f>L18/3.4-$R18*2</f>
        <v>0</v>
      </c>
      <c r="N18" s="179">
        <f>RANK(M18,M$15:M$18)</f>
        <v>1</v>
      </c>
      <c r="O18" s="177"/>
      <c r="P18" s="178">
        <f>O18/3.4-$R18*2</f>
        <v>0</v>
      </c>
      <c r="Q18" s="179">
        <f>RANK(P18,P$15:P$18)</f>
        <v>1</v>
      </c>
      <c r="R18" s="179"/>
      <c r="S18" s="179"/>
      <c r="T18" s="180">
        <f>O18+L18+I18</f>
        <v>0</v>
      </c>
      <c r="U18" s="181"/>
      <c r="V18" s="178">
        <f>(J18+M18+P18)/3</f>
        <v>0</v>
      </c>
      <c r="W18" s="173"/>
    </row>
    <row r="19" spans="1:23" s="60" customFormat="1" ht="61.5" customHeight="1">
      <c r="A19" s="60" t="s">
        <v>38</v>
      </c>
      <c r="E19" s="62"/>
      <c r="H19" s="64" t="s">
        <v>39</v>
      </c>
      <c r="W19" s="131"/>
    </row>
    <row r="20" spans="1:23" s="60" customFormat="1" ht="61.5" customHeight="1">
      <c r="A20" s="60" t="s">
        <v>40</v>
      </c>
      <c r="E20" s="62"/>
      <c r="H20" s="60" t="s">
        <v>41</v>
      </c>
      <c r="W20" s="131"/>
    </row>
    <row r="21" spans="2:22" s="209" customFormat="1" ht="60.75" customHeight="1">
      <c r="B21" s="210"/>
      <c r="C21" s="211"/>
      <c r="D21" s="211"/>
      <c r="E21" s="211"/>
      <c r="F21" s="211"/>
      <c r="H21" s="212"/>
      <c r="I21" s="213"/>
      <c r="J21" s="214"/>
      <c r="L21" s="213"/>
      <c r="M21" s="214"/>
      <c r="O21" s="213"/>
      <c r="P21" s="214"/>
      <c r="V21" s="214"/>
    </row>
  </sheetData>
  <sheetProtection selectLockedCells="1" selectUnlockedCells="1"/>
  <mergeCells count="24">
    <mergeCell ref="A7:V7"/>
    <mergeCell ref="A14:V14"/>
    <mergeCell ref="R5:R6"/>
    <mergeCell ref="S5:S6"/>
    <mergeCell ref="T5:T6"/>
    <mergeCell ref="U5:U6"/>
    <mergeCell ref="V5:V6"/>
    <mergeCell ref="W5:W6"/>
    <mergeCell ref="F5:F6"/>
    <mergeCell ref="G5:G6"/>
    <mergeCell ref="H5:H6"/>
    <mergeCell ref="I5:K5"/>
    <mergeCell ref="L5:N5"/>
    <mergeCell ref="O5:Q5"/>
    <mergeCell ref="A1:W1"/>
    <mergeCell ref="A2:W2"/>
    <mergeCell ref="A3:Y3"/>
    <mergeCell ref="A4:E4"/>
    <mergeCell ref="R4:X4"/>
    <mergeCell ref="A5:A6"/>
    <mergeCell ref="B5:B6"/>
    <mergeCell ref="C5:C6"/>
    <mergeCell ref="D5:D6"/>
    <mergeCell ref="E5:E6"/>
  </mergeCells>
  <conditionalFormatting sqref="B15:B18 E15:E18">
    <cfRule type="duplicateValues" priority="4" dxfId="25" stopIfTrue="1">
      <formula>AND(COUNTIF($B$15:$B$18,B15)+COUNTIF($E$15:$E$18,B15)&gt;1,NOT(ISBLANK(B15)))</formula>
    </cfRule>
  </conditionalFormatting>
  <conditionalFormatting sqref="C11">
    <cfRule type="expression" priority="1" dxfId="0" stopIfTrue="1">
      <formula>$M11=2018</formula>
    </cfRule>
  </conditionalFormatting>
  <conditionalFormatting sqref="C12">
    <cfRule type="expression" priority="2" dxfId="0" stopIfTrue="1">
      <formula>$N35=2018</formula>
    </cfRule>
  </conditionalFormatting>
  <conditionalFormatting sqref="C13">
    <cfRule type="expression" priority="3" dxfId="0" stopIfTrue="1">
      <formula>$N34=2018</formula>
    </cfRule>
  </conditionalFormatting>
  <printOptions horizontalCentered="1"/>
  <pageMargins left="0.19652777777777777" right="0" top="0.19652777777777777" bottom="0.19652777777777777" header="0.71" footer="0.5118055555555555"/>
  <pageSetup fitToHeight="0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3EE3-5EFF-40E1-BFF0-25D337B5FAB8}">
  <sheetPr>
    <tabColor theme="3" tint="0.39998000860214233"/>
    <pageSetUpPr fitToPage="1"/>
  </sheetPr>
  <dimension ref="A1:AE29"/>
  <sheetViews>
    <sheetView tabSelected="1" view="pageBreakPreview" zoomScale="80" zoomScaleSheetLayoutView="80" workbookViewId="0" topLeftCell="A11">
      <selection activeCell="T10" sqref="T10"/>
    </sheetView>
  </sheetViews>
  <sheetFormatPr defaultColWidth="9.140625" defaultRowHeight="15"/>
  <cols>
    <col min="1" max="1" width="5.28125" style="344" customWidth="1"/>
    <col min="2" max="2" width="21.7109375" style="345" customWidth="1"/>
    <col min="3" max="3" width="9.140625" style="344" hidden="1" customWidth="1"/>
    <col min="4" max="4" width="6.57421875" style="346" customWidth="1"/>
    <col min="5" max="5" width="46.8515625" style="347" customWidth="1"/>
    <col min="6" max="6" width="9.140625" style="344" hidden="1" customWidth="1"/>
    <col min="7" max="7" width="12.7109375" style="346" hidden="1" customWidth="1"/>
    <col min="8" max="8" width="34.57421875" style="344" customWidth="1"/>
    <col min="9" max="9" width="2.140625" style="344" hidden="1" customWidth="1"/>
    <col min="10" max="10" width="8.28125" style="348" customWidth="1"/>
    <col min="11" max="11" width="11.140625" style="349" customWidth="1"/>
    <col min="12" max="12" width="4.7109375" style="344" customWidth="1"/>
    <col min="13" max="13" width="7.8515625" style="348" customWidth="1"/>
    <col min="14" max="14" width="11.140625" style="349" customWidth="1"/>
    <col min="15" max="15" width="4.7109375" style="344" customWidth="1"/>
    <col min="16" max="16" width="8.00390625" style="348" customWidth="1"/>
    <col min="17" max="17" width="11.140625" style="349" customWidth="1"/>
    <col min="18" max="18" width="4.8515625" style="344" customWidth="1"/>
    <col min="19" max="19" width="4.140625" style="344" customWidth="1"/>
    <col min="20" max="20" width="4.421875" style="344" customWidth="1"/>
    <col min="21" max="21" width="8.7109375" style="344" customWidth="1"/>
    <col min="22" max="22" width="5.8515625" style="344" hidden="1" customWidth="1"/>
    <col min="23" max="23" width="12.57421875" style="349" customWidth="1"/>
    <col min="24" max="24" width="0.85546875" style="344" customWidth="1"/>
    <col min="25" max="255" width="9.140625" style="344" customWidth="1"/>
    <col min="256" max="256" width="5.28125" style="344" customWidth="1"/>
    <col min="257" max="257" width="21.7109375" style="344" customWidth="1"/>
    <col min="258" max="258" width="9.140625" style="344" hidden="1" customWidth="1"/>
    <col min="259" max="259" width="5.421875" style="344" customWidth="1"/>
    <col min="260" max="260" width="46.28125" style="344" customWidth="1"/>
    <col min="261" max="262" width="9.140625" style="344" hidden="1" customWidth="1"/>
    <col min="263" max="263" width="34.57421875" style="344" customWidth="1"/>
    <col min="264" max="264" width="9.140625" style="344" hidden="1" customWidth="1"/>
    <col min="265" max="265" width="8.28125" style="344" customWidth="1"/>
    <col min="266" max="266" width="11.140625" style="344" customWidth="1"/>
    <col min="267" max="267" width="4.7109375" style="344" customWidth="1"/>
    <col min="268" max="268" width="7.8515625" style="344" customWidth="1"/>
    <col min="269" max="269" width="11.140625" style="344" customWidth="1"/>
    <col min="270" max="270" width="4.28125" style="344" customWidth="1"/>
    <col min="271" max="271" width="8.00390625" style="344" customWidth="1"/>
    <col min="272" max="272" width="11.140625" style="344" customWidth="1"/>
    <col min="273" max="273" width="4.8515625" style="344" customWidth="1"/>
    <col min="274" max="274" width="4.140625" style="344" customWidth="1"/>
    <col min="275" max="275" width="4.421875" style="344" customWidth="1"/>
    <col min="276" max="276" width="8.7109375" style="344" customWidth="1"/>
    <col min="277" max="277" width="9.140625" style="344" hidden="1" customWidth="1"/>
    <col min="278" max="278" width="12.57421875" style="344" customWidth="1"/>
    <col min="279" max="279" width="0.85546875" style="344" customWidth="1"/>
    <col min="280" max="511" width="9.140625" style="344" customWidth="1"/>
    <col min="512" max="512" width="5.28125" style="344" customWidth="1"/>
    <col min="513" max="513" width="21.7109375" style="344" customWidth="1"/>
    <col min="514" max="514" width="9.140625" style="344" hidden="1" customWidth="1"/>
    <col min="515" max="515" width="5.421875" style="344" customWidth="1"/>
    <col min="516" max="516" width="46.28125" style="344" customWidth="1"/>
    <col min="517" max="518" width="9.140625" style="344" hidden="1" customWidth="1"/>
    <col min="519" max="519" width="34.57421875" style="344" customWidth="1"/>
    <col min="520" max="520" width="9.140625" style="344" hidden="1" customWidth="1"/>
    <col min="521" max="521" width="8.28125" style="344" customWidth="1"/>
    <col min="522" max="522" width="11.140625" style="344" customWidth="1"/>
    <col min="523" max="523" width="4.7109375" style="344" customWidth="1"/>
    <col min="524" max="524" width="7.8515625" style="344" customWidth="1"/>
    <col min="525" max="525" width="11.140625" style="344" customWidth="1"/>
    <col min="526" max="526" width="4.28125" style="344" customWidth="1"/>
    <col min="527" max="527" width="8.00390625" style="344" customWidth="1"/>
    <col min="528" max="528" width="11.140625" style="344" customWidth="1"/>
    <col min="529" max="529" width="4.8515625" style="344" customWidth="1"/>
    <col min="530" max="530" width="4.140625" style="344" customWidth="1"/>
    <col min="531" max="531" width="4.421875" style="344" customWidth="1"/>
    <col min="532" max="532" width="8.7109375" style="344" customWidth="1"/>
    <col min="533" max="533" width="9.140625" style="344" hidden="1" customWidth="1"/>
    <col min="534" max="534" width="12.57421875" style="344" customWidth="1"/>
    <col min="535" max="535" width="0.85546875" style="344" customWidth="1"/>
    <col min="536" max="767" width="9.140625" style="344" customWidth="1"/>
    <col min="768" max="768" width="5.28125" style="344" customWidth="1"/>
    <col min="769" max="769" width="21.7109375" style="344" customWidth="1"/>
    <col min="770" max="770" width="9.140625" style="344" hidden="1" customWidth="1"/>
    <col min="771" max="771" width="5.421875" style="344" customWidth="1"/>
    <col min="772" max="772" width="46.28125" style="344" customWidth="1"/>
    <col min="773" max="774" width="9.140625" style="344" hidden="1" customWidth="1"/>
    <col min="775" max="775" width="34.57421875" style="344" customWidth="1"/>
    <col min="776" max="776" width="9.140625" style="344" hidden="1" customWidth="1"/>
    <col min="777" max="777" width="8.28125" style="344" customWidth="1"/>
    <col min="778" max="778" width="11.140625" style="344" customWidth="1"/>
    <col min="779" max="779" width="4.7109375" style="344" customWidth="1"/>
    <col min="780" max="780" width="7.8515625" style="344" customWidth="1"/>
    <col min="781" max="781" width="11.140625" style="344" customWidth="1"/>
    <col min="782" max="782" width="4.28125" style="344" customWidth="1"/>
    <col min="783" max="783" width="8.00390625" style="344" customWidth="1"/>
    <col min="784" max="784" width="11.140625" style="344" customWidth="1"/>
    <col min="785" max="785" width="4.8515625" style="344" customWidth="1"/>
    <col min="786" max="786" width="4.140625" style="344" customWidth="1"/>
    <col min="787" max="787" width="4.421875" style="344" customWidth="1"/>
    <col min="788" max="788" width="8.7109375" style="344" customWidth="1"/>
    <col min="789" max="789" width="9.140625" style="344" hidden="1" customWidth="1"/>
    <col min="790" max="790" width="12.57421875" style="344" customWidth="1"/>
    <col min="791" max="791" width="0.85546875" style="344" customWidth="1"/>
    <col min="792" max="1023" width="9.140625" style="344" customWidth="1"/>
    <col min="1024" max="1024" width="5.28125" style="344" customWidth="1"/>
    <col min="1025" max="1025" width="21.7109375" style="344" customWidth="1"/>
    <col min="1026" max="1026" width="9.140625" style="344" hidden="1" customWidth="1"/>
    <col min="1027" max="1027" width="5.421875" style="344" customWidth="1"/>
    <col min="1028" max="1028" width="46.28125" style="344" customWidth="1"/>
    <col min="1029" max="1030" width="9.140625" style="344" hidden="1" customWidth="1"/>
    <col min="1031" max="1031" width="34.57421875" style="344" customWidth="1"/>
    <col min="1032" max="1032" width="9.140625" style="344" hidden="1" customWidth="1"/>
    <col min="1033" max="1033" width="8.28125" style="344" customWidth="1"/>
    <col min="1034" max="1034" width="11.140625" style="344" customWidth="1"/>
    <col min="1035" max="1035" width="4.7109375" style="344" customWidth="1"/>
    <col min="1036" max="1036" width="7.8515625" style="344" customWidth="1"/>
    <col min="1037" max="1037" width="11.140625" style="344" customWidth="1"/>
    <col min="1038" max="1038" width="4.28125" style="344" customWidth="1"/>
    <col min="1039" max="1039" width="8.00390625" style="344" customWidth="1"/>
    <col min="1040" max="1040" width="11.140625" style="344" customWidth="1"/>
    <col min="1041" max="1041" width="4.8515625" style="344" customWidth="1"/>
    <col min="1042" max="1042" width="4.140625" style="344" customWidth="1"/>
    <col min="1043" max="1043" width="4.421875" style="344" customWidth="1"/>
    <col min="1044" max="1044" width="8.7109375" style="344" customWidth="1"/>
    <col min="1045" max="1045" width="9.140625" style="344" hidden="1" customWidth="1"/>
    <col min="1046" max="1046" width="12.57421875" style="344" customWidth="1"/>
    <col min="1047" max="1047" width="0.85546875" style="344" customWidth="1"/>
    <col min="1048" max="1279" width="9.140625" style="344" customWidth="1"/>
    <col min="1280" max="1280" width="5.28125" style="344" customWidth="1"/>
    <col min="1281" max="1281" width="21.7109375" style="344" customWidth="1"/>
    <col min="1282" max="1282" width="9.140625" style="344" hidden="1" customWidth="1"/>
    <col min="1283" max="1283" width="5.421875" style="344" customWidth="1"/>
    <col min="1284" max="1284" width="46.28125" style="344" customWidth="1"/>
    <col min="1285" max="1286" width="9.140625" style="344" hidden="1" customWidth="1"/>
    <col min="1287" max="1287" width="34.57421875" style="344" customWidth="1"/>
    <col min="1288" max="1288" width="9.140625" style="344" hidden="1" customWidth="1"/>
    <col min="1289" max="1289" width="8.28125" style="344" customWidth="1"/>
    <col min="1290" max="1290" width="11.140625" style="344" customWidth="1"/>
    <col min="1291" max="1291" width="4.7109375" style="344" customWidth="1"/>
    <col min="1292" max="1292" width="7.8515625" style="344" customWidth="1"/>
    <col min="1293" max="1293" width="11.140625" style="344" customWidth="1"/>
    <col min="1294" max="1294" width="4.28125" style="344" customWidth="1"/>
    <col min="1295" max="1295" width="8.00390625" style="344" customWidth="1"/>
    <col min="1296" max="1296" width="11.140625" style="344" customWidth="1"/>
    <col min="1297" max="1297" width="4.8515625" style="344" customWidth="1"/>
    <col min="1298" max="1298" width="4.140625" style="344" customWidth="1"/>
    <col min="1299" max="1299" width="4.421875" style="344" customWidth="1"/>
    <col min="1300" max="1300" width="8.7109375" style="344" customWidth="1"/>
    <col min="1301" max="1301" width="9.140625" style="344" hidden="1" customWidth="1"/>
    <col min="1302" max="1302" width="12.57421875" style="344" customWidth="1"/>
    <col min="1303" max="1303" width="0.85546875" style="344" customWidth="1"/>
    <col min="1304" max="1535" width="9.140625" style="344" customWidth="1"/>
    <col min="1536" max="1536" width="5.28125" style="344" customWidth="1"/>
    <col min="1537" max="1537" width="21.7109375" style="344" customWidth="1"/>
    <col min="1538" max="1538" width="9.140625" style="344" hidden="1" customWidth="1"/>
    <col min="1539" max="1539" width="5.421875" style="344" customWidth="1"/>
    <col min="1540" max="1540" width="46.28125" style="344" customWidth="1"/>
    <col min="1541" max="1542" width="9.140625" style="344" hidden="1" customWidth="1"/>
    <col min="1543" max="1543" width="34.57421875" style="344" customWidth="1"/>
    <col min="1544" max="1544" width="9.140625" style="344" hidden="1" customWidth="1"/>
    <col min="1545" max="1545" width="8.28125" style="344" customWidth="1"/>
    <col min="1546" max="1546" width="11.140625" style="344" customWidth="1"/>
    <col min="1547" max="1547" width="4.7109375" style="344" customWidth="1"/>
    <col min="1548" max="1548" width="7.8515625" style="344" customWidth="1"/>
    <col min="1549" max="1549" width="11.140625" style="344" customWidth="1"/>
    <col min="1550" max="1550" width="4.28125" style="344" customWidth="1"/>
    <col min="1551" max="1551" width="8.00390625" style="344" customWidth="1"/>
    <col min="1552" max="1552" width="11.140625" style="344" customWidth="1"/>
    <col min="1553" max="1553" width="4.8515625" style="344" customWidth="1"/>
    <col min="1554" max="1554" width="4.140625" style="344" customWidth="1"/>
    <col min="1555" max="1555" width="4.421875" style="344" customWidth="1"/>
    <col min="1556" max="1556" width="8.7109375" style="344" customWidth="1"/>
    <col min="1557" max="1557" width="9.140625" style="344" hidden="1" customWidth="1"/>
    <col min="1558" max="1558" width="12.57421875" style="344" customWidth="1"/>
    <col min="1559" max="1559" width="0.85546875" style="344" customWidth="1"/>
    <col min="1560" max="1791" width="9.140625" style="344" customWidth="1"/>
    <col min="1792" max="1792" width="5.28125" style="344" customWidth="1"/>
    <col min="1793" max="1793" width="21.7109375" style="344" customWidth="1"/>
    <col min="1794" max="1794" width="9.140625" style="344" hidden="1" customWidth="1"/>
    <col min="1795" max="1795" width="5.421875" style="344" customWidth="1"/>
    <col min="1796" max="1796" width="46.28125" style="344" customWidth="1"/>
    <col min="1797" max="1798" width="9.140625" style="344" hidden="1" customWidth="1"/>
    <col min="1799" max="1799" width="34.57421875" style="344" customWidth="1"/>
    <col min="1800" max="1800" width="9.140625" style="344" hidden="1" customWidth="1"/>
    <col min="1801" max="1801" width="8.28125" style="344" customWidth="1"/>
    <col min="1802" max="1802" width="11.140625" style="344" customWidth="1"/>
    <col min="1803" max="1803" width="4.7109375" style="344" customWidth="1"/>
    <col min="1804" max="1804" width="7.8515625" style="344" customWidth="1"/>
    <col min="1805" max="1805" width="11.140625" style="344" customWidth="1"/>
    <col min="1806" max="1806" width="4.28125" style="344" customWidth="1"/>
    <col min="1807" max="1807" width="8.00390625" style="344" customWidth="1"/>
    <col min="1808" max="1808" width="11.140625" style="344" customWidth="1"/>
    <col min="1809" max="1809" width="4.8515625" style="344" customWidth="1"/>
    <col min="1810" max="1810" width="4.140625" style="344" customWidth="1"/>
    <col min="1811" max="1811" width="4.421875" style="344" customWidth="1"/>
    <col min="1812" max="1812" width="8.7109375" style="344" customWidth="1"/>
    <col min="1813" max="1813" width="9.140625" style="344" hidden="1" customWidth="1"/>
    <col min="1814" max="1814" width="12.57421875" style="344" customWidth="1"/>
    <col min="1815" max="1815" width="0.85546875" style="344" customWidth="1"/>
    <col min="1816" max="2047" width="9.140625" style="344" customWidth="1"/>
    <col min="2048" max="2048" width="5.28125" style="344" customWidth="1"/>
    <col min="2049" max="2049" width="21.7109375" style="344" customWidth="1"/>
    <col min="2050" max="2050" width="9.140625" style="344" hidden="1" customWidth="1"/>
    <col min="2051" max="2051" width="5.421875" style="344" customWidth="1"/>
    <col min="2052" max="2052" width="46.28125" style="344" customWidth="1"/>
    <col min="2053" max="2054" width="9.140625" style="344" hidden="1" customWidth="1"/>
    <col min="2055" max="2055" width="34.57421875" style="344" customWidth="1"/>
    <col min="2056" max="2056" width="9.140625" style="344" hidden="1" customWidth="1"/>
    <col min="2057" max="2057" width="8.28125" style="344" customWidth="1"/>
    <col min="2058" max="2058" width="11.140625" style="344" customWidth="1"/>
    <col min="2059" max="2059" width="4.7109375" style="344" customWidth="1"/>
    <col min="2060" max="2060" width="7.8515625" style="344" customWidth="1"/>
    <col min="2061" max="2061" width="11.140625" style="344" customWidth="1"/>
    <col min="2062" max="2062" width="4.28125" style="344" customWidth="1"/>
    <col min="2063" max="2063" width="8.00390625" style="344" customWidth="1"/>
    <col min="2064" max="2064" width="11.140625" style="344" customWidth="1"/>
    <col min="2065" max="2065" width="4.8515625" style="344" customWidth="1"/>
    <col min="2066" max="2066" width="4.140625" style="344" customWidth="1"/>
    <col min="2067" max="2067" width="4.421875" style="344" customWidth="1"/>
    <col min="2068" max="2068" width="8.7109375" style="344" customWidth="1"/>
    <col min="2069" max="2069" width="9.140625" style="344" hidden="1" customWidth="1"/>
    <col min="2070" max="2070" width="12.57421875" style="344" customWidth="1"/>
    <col min="2071" max="2071" width="0.85546875" style="344" customWidth="1"/>
    <col min="2072" max="2303" width="9.140625" style="344" customWidth="1"/>
    <col min="2304" max="2304" width="5.28125" style="344" customWidth="1"/>
    <col min="2305" max="2305" width="21.7109375" style="344" customWidth="1"/>
    <col min="2306" max="2306" width="9.140625" style="344" hidden="1" customWidth="1"/>
    <col min="2307" max="2307" width="5.421875" style="344" customWidth="1"/>
    <col min="2308" max="2308" width="46.28125" style="344" customWidth="1"/>
    <col min="2309" max="2310" width="9.140625" style="344" hidden="1" customWidth="1"/>
    <col min="2311" max="2311" width="34.57421875" style="344" customWidth="1"/>
    <col min="2312" max="2312" width="9.140625" style="344" hidden="1" customWidth="1"/>
    <col min="2313" max="2313" width="8.28125" style="344" customWidth="1"/>
    <col min="2314" max="2314" width="11.140625" style="344" customWidth="1"/>
    <col min="2315" max="2315" width="4.7109375" style="344" customWidth="1"/>
    <col min="2316" max="2316" width="7.8515625" style="344" customWidth="1"/>
    <col min="2317" max="2317" width="11.140625" style="344" customWidth="1"/>
    <col min="2318" max="2318" width="4.28125" style="344" customWidth="1"/>
    <col min="2319" max="2319" width="8.00390625" style="344" customWidth="1"/>
    <col min="2320" max="2320" width="11.140625" style="344" customWidth="1"/>
    <col min="2321" max="2321" width="4.8515625" style="344" customWidth="1"/>
    <col min="2322" max="2322" width="4.140625" style="344" customWidth="1"/>
    <col min="2323" max="2323" width="4.421875" style="344" customWidth="1"/>
    <col min="2324" max="2324" width="8.7109375" style="344" customWidth="1"/>
    <col min="2325" max="2325" width="9.140625" style="344" hidden="1" customWidth="1"/>
    <col min="2326" max="2326" width="12.57421875" style="344" customWidth="1"/>
    <col min="2327" max="2327" width="0.85546875" style="344" customWidth="1"/>
    <col min="2328" max="2559" width="9.140625" style="344" customWidth="1"/>
    <col min="2560" max="2560" width="5.28125" style="344" customWidth="1"/>
    <col min="2561" max="2561" width="21.7109375" style="344" customWidth="1"/>
    <col min="2562" max="2562" width="9.140625" style="344" hidden="1" customWidth="1"/>
    <col min="2563" max="2563" width="5.421875" style="344" customWidth="1"/>
    <col min="2564" max="2564" width="46.28125" style="344" customWidth="1"/>
    <col min="2565" max="2566" width="9.140625" style="344" hidden="1" customWidth="1"/>
    <col min="2567" max="2567" width="34.57421875" style="344" customWidth="1"/>
    <col min="2568" max="2568" width="9.140625" style="344" hidden="1" customWidth="1"/>
    <col min="2569" max="2569" width="8.28125" style="344" customWidth="1"/>
    <col min="2570" max="2570" width="11.140625" style="344" customWidth="1"/>
    <col min="2571" max="2571" width="4.7109375" style="344" customWidth="1"/>
    <col min="2572" max="2572" width="7.8515625" style="344" customWidth="1"/>
    <col min="2573" max="2573" width="11.140625" style="344" customWidth="1"/>
    <col min="2574" max="2574" width="4.28125" style="344" customWidth="1"/>
    <col min="2575" max="2575" width="8.00390625" style="344" customWidth="1"/>
    <col min="2576" max="2576" width="11.140625" style="344" customWidth="1"/>
    <col min="2577" max="2577" width="4.8515625" style="344" customWidth="1"/>
    <col min="2578" max="2578" width="4.140625" style="344" customWidth="1"/>
    <col min="2579" max="2579" width="4.421875" style="344" customWidth="1"/>
    <col min="2580" max="2580" width="8.7109375" style="344" customWidth="1"/>
    <col min="2581" max="2581" width="9.140625" style="344" hidden="1" customWidth="1"/>
    <col min="2582" max="2582" width="12.57421875" style="344" customWidth="1"/>
    <col min="2583" max="2583" width="0.85546875" style="344" customWidth="1"/>
    <col min="2584" max="2815" width="9.140625" style="344" customWidth="1"/>
    <col min="2816" max="2816" width="5.28125" style="344" customWidth="1"/>
    <col min="2817" max="2817" width="21.7109375" style="344" customWidth="1"/>
    <col min="2818" max="2818" width="9.140625" style="344" hidden="1" customWidth="1"/>
    <col min="2819" max="2819" width="5.421875" style="344" customWidth="1"/>
    <col min="2820" max="2820" width="46.28125" style="344" customWidth="1"/>
    <col min="2821" max="2822" width="9.140625" style="344" hidden="1" customWidth="1"/>
    <col min="2823" max="2823" width="34.57421875" style="344" customWidth="1"/>
    <col min="2824" max="2824" width="9.140625" style="344" hidden="1" customWidth="1"/>
    <col min="2825" max="2825" width="8.28125" style="344" customWidth="1"/>
    <col min="2826" max="2826" width="11.140625" style="344" customWidth="1"/>
    <col min="2827" max="2827" width="4.7109375" style="344" customWidth="1"/>
    <col min="2828" max="2828" width="7.8515625" style="344" customWidth="1"/>
    <col min="2829" max="2829" width="11.140625" style="344" customWidth="1"/>
    <col min="2830" max="2830" width="4.28125" style="344" customWidth="1"/>
    <col min="2831" max="2831" width="8.00390625" style="344" customWidth="1"/>
    <col min="2832" max="2832" width="11.140625" style="344" customWidth="1"/>
    <col min="2833" max="2833" width="4.8515625" style="344" customWidth="1"/>
    <col min="2834" max="2834" width="4.140625" style="344" customWidth="1"/>
    <col min="2835" max="2835" width="4.421875" style="344" customWidth="1"/>
    <col min="2836" max="2836" width="8.7109375" style="344" customWidth="1"/>
    <col min="2837" max="2837" width="9.140625" style="344" hidden="1" customWidth="1"/>
    <col min="2838" max="2838" width="12.57421875" style="344" customWidth="1"/>
    <col min="2839" max="2839" width="0.85546875" style="344" customWidth="1"/>
    <col min="2840" max="3071" width="9.140625" style="344" customWidth="1"/>
    <col min="3072" max="3072" width="5.28125" style="344" customWidth="1"/>
    <col min="3073" max="3073" width="21.7109375" style="344" customWidth="1"/>
    <col min="3074" max="3074" width="9.140625" style="344" hidden="1" customWidth="1"/>
    <col min="3075" max="3075" width="5.421875" style="344" customWidth="1"/>
    <col min="3076" max="3076" width="46.28125" style="344" customWidth="1"/>
    <col min="3077" max="3078" width="9.140625" style="344" hidden="1" customWidth="1"/>
    <col min="3079" max="3079" width="34.57421875" style="344" customWidth="1"/>
    <col min="3080" max="3080" width="9.140625" style="344" hidden="1" customWidth="1"/>
    <col min="3081" max="3081" width="8.28125" style="344" customWidth="1"/>
    <col min="3082" max="3082" width="11.140625" style="344" customWidth="1"/>
    <col min="3083" max="3083" width="4.7109375" style="344" customWidth="1"/>
    <col min="3084" max="3084" width="7.8515625" style="344" customWidth="1"/>
    <col min="3085" max="3085" width="11.140625" style="344" customWidth="1"/>
    <col min="3086" max="3086" width="4.28125" style="344" customWidth="1"/>
    <col min="3087" max="3087" width="8.00390625" style="344" customWidth="1"/>
    <col min="3088" max="3088" width="11.140625" style="344" customWidth="1"/>
    <col min="3089" max="3089" width="4.8515625" style="344" customWidth="1"/>
    <col min="3090" max="3090" width="4.140625" style="344" customWidth="1"/>
    <col min="3091" max="3091" width="4.421875" style="344" customWidth="1"/>
    <col min="3092" max="3092" width="8.7109375" style="344" customWidth="1"/>
    <col min="3093" max="3093" width="9.140625" style="344" hidden="1" customWidth="1"/>
    <col min="3094" max="3094" width="12.57421875" style="344" customWidth="1"/>
    <col min="3095" max="3095" width="0.85546875" style="344" customWidth="1"/>
    <col min="3096" max="3327" width="9.140625" style="344" customWidth="1"/>
    <col min="3328" max="3328" width="5.28125" style="344" customWidth="1"/>
    <col min="3329" max="3329" width="21.7109375" style="344" customWidth="1"/>
    <col min="3330" max="3330" width="9.140625" style="344" hidden="1" customWidth="1"/>
    <col min="3331" max="3331" width="5.421875" style="344" customWidth="1"/>
    <col min="3332" max="3332" width="46.28125" style="344" customWidth="1"/>
    <col min="3333" max="3334" width="9.140625" style="344" hidden="1" customWidth="1"/>
    <col min="3335" max="3335" width="34.57421875" style="344" customWidth="1"/>
    <col min="3336" max="3336" width="9.140625" style="344" hidden="1" customWidth="1"/>
    <col min="3337" max="3337" width="8.28125" style="344" customWidth="1"/>
    <col min="3338" max="3338" width="11.140625" style="344" customWidth="1"/>
    <col min="3339" max="3339" width="4.7109375" style="344" customWidth="1"/>
    <col min="3340" max="3340" width="7.8515625" style="344" customWidth="1"/>
    <col min="3341" max="3341" width="11.140625" style="344" customWidth="1"/>
    <col min="3342" max="3342" width="4.28125" style="344" customWidth="1"/>
    <col min="3343" max="3343" width="8.00390625" style="344" customWidth="1"/>
    <col min="3344" max="3344" width="11.140625" style="344" customWidth="1"/>
    <col min="3345" max="3345" width="4.8515625" style="344" customWidth="1"/>
    <col min="3346" max="3346" width="4.140625" style="344" customWidth="1"/>
    <col min="3347" max="3347" width="4.421875" style="344" customWidth="1"/>
    <col min="3348" max="3348" width="8.7109375" style="344" customWidth="1"/>
    <col min="3349" max="3349" width="9.140625" style="344" hidden="1" customWidth="1"/>
    <col min="3350" max="3350" width="12.57421875" style="344" customWidth="1"/>
    <col min="3351" max="3351" width="0.85546875" style="344" customWidth="1"/>
    <col min="3352" max="3583" width="9.140625" style="344" customWidth="1"/>
    <col min="3584" max="3584" width="5.28125" style="344" customWidth="1"/>
    <col min="3585" max="3585" width="21.7109375" style="344" customWidth="1"/>
    <col min="3586" max="3586" width="9.140625" style="344" hidden="1" customWidth="1"/>
    <col min="3587" max="3587" width="5.421875" style="344" customWidth="1"/>
    <col min="3588" max="3588" width="46.28125" style="344" customWidth="1"/>
    <col min="3589" max="3590" width="9.140625" style="344" hidden="1" customWidth="1"/>
    <col min="3591" max="3591" width="34.57421875" style="344" customWidth="1"/>
    <col min="3592" max="3592" width="9.140625" style="344" hidden="1" customWidth="1"/>
    <col min="3593" max="3593" width="8.28125" style="344" customWidth="1"/>
    <col min="3594" max="3594" width="11.140625" style="344" customWidth="1"/>
    <col min="3595" max="3595" width="4.7109375" style="344" customWidth="1"/>
    <col min="3596" max="3596" width="7.8515625" style="344" customWidth="1"/>
    <col min="3597" max="3597" width="11.140625" style="344" customWidth="1"/>
    <col min="3598" max="3598" width="4.28125" style="344" customWidth="1"/>
    <col min="3599" max="3599" width="8.00390625" style="344" customWidth="1"/>
    <col min="3600" max="3600" width="11.140625" style="344" customWidth="1"/>
    <col min="3601" max="3601" width="4.8515625" style="344" customWidth="1"/>
    <col min="3602" max="3602" width="4.140625" style="344" customWidth="1"/>
    <col min="3603" max="3603" width="4.421875" style="344" customWidth="1"/>
    <col min="3604" max="3604" width="8.7109375" style="344" customWidth="1"/>
    <col min="3605" max="3605" width="9.140625" style="344" hidden="1" customWidth="1"/>
    <col min="3606" max="3606" width="12.57421875" style="344" customWidth="1"/>
    <col min="3607" max="3607" width="0.85546875" style="344" customWidth="1"/>
    <col min="3608" max="3839" width="9.140625" style="344" customWidth="1"/>
    <col min="3840" max="3840" width="5.28125" style="344" customWidth="1"/>
    <col min="3841" max="3841" width="21.7109375" style="344" customWidth="1"/>
    <col min="3842" max="3842" width="9.140625" style="344" hidden="1" customWidth="1"/>
    <col min="3843" max="3843" width="5.421875" style="344" customWidth="1"/>
    <col min="3844" max="3844" width="46.28125" style="344" customWidth="1"/>
    <col min="3845" max="3846" width="9.140625" style="344" hidden="1" customWidth="1"/>
    <col min="3847" max="3847" width="34.57421875" style="344" customWidth="1"/>
    <col min="3848" max="3848" width="9.140625" style="344" hidden="1" customWidth="1"/>
    <col min="3849" max="3849" width="8.28125" style="344" customWidth="1"/>
    <col min="3850" max="3850" width="11.140625" style="344" customWidth="1"/>
    <col min="3851" max="3851" width="4.7109375" style="344" customWidth="1"/>
    <col min="3852" max="3852" width="7.8515625" style="344" customWidth="1"/>
    <col min="3853" max="3853" width="11.140625" style="344" customWidth="1"/>
    <col min="3854" max="3854" width="4.28125" style="344" customWidth="1"/>
    <col min="3855" max="3855" width="8.00390625" style="344" customWidth="1"/>
    <col min="3856" max="3856" width="11.140625" style="344" customWidth="1"/>
    <col min="3857" max="3857" width="4.8515625" style="344" customWidth="1"/>
    <col min="3858" max="3858" width="4.140625" style="344" customWidth="1"/>
    <col min="3859" max="3859" width="4.421875" style="344" customWidth="1"/>
    <col min="3860" max="3860" width="8.7109375" style="344" customWidth="1"/>
    <col min="3861" max="3861" width="9.140625" style="344" hidden="1" customWidth="1"/>
    <col min="3862" max="3862" width="12.57421875" style="344" customWidth="1"/>
    <col min="3863" max="3863" width="0.85546875" style="344" customWidth="1"/>
    <col min="3864" max="4095" width="9.140625" style="344" customWidth="1"/>
    <col min="4096" max="4096" width="5.28125" style="344" customWidth="1"/>
    <col min="4097" max="4097" width="21.7109375" style="344" customWidth="1"/>
    <col min="4098" max="4098" width="9.140625" style="344" hidden="1" customWidth="1"/>
    <col min="4099" max="4099" width="5.421875" style="344" customWidth="1"/>
    <col min="4100" max="4100" width="46.28125" style="344" customWidth="1"/>
    <col min="4101" max="4102" width="9.140625" style="344" hidden="1" customWidth="1"/>
    <col min="4103" max="4103" width="34.57421875" style="344" customWidth="1"/>
    <col min="4104" max="4104" width="9.140625" style="344" hidden="1" customWidth="1"/>
    <col min="4105" max="4105" width="8.28125" style="344" customWidth="1"/>
    <col min="4106" max="4106" width="11.140625" style="344" customWidth="1"/>
    <col min="4107" max="4107" width="4.7109375" style="344" customWidth="1"/>
    <col min="4108" max="4108" width="7.8515625" style="344" customWidth="1"/>
    <col min="4109" max="4109" width="11.140625" style="344" customWidth="1"/>
    <col min="4110" max="4110" width="4.28125" style="344" customWidth="1"/>
    <col min="4111" max="4111" width="8.00390625" style="344" customWidth="1"/>
    <col min="4112" max="4112" width="11.140625" style="344" customWidth="1"/>
    <col min="4113" max="4113" width="4.8515625" style="344" customWidth="1"/>
    <col min="4114" max="4114" width="4.140625" style="344" customWidth="1"/>
    <col min="4115" max="4115" width="4.421875" style="344" customWidth="1"/>
    <col min="4116" max="4116" width="8.7109375" style="344" customWidth="1"/>
    <col min="4117" max="4117" width="9.140625" style="344" hidden="1" customWidth="1"/>
    <col min="4118" max="4118" width="12.57421875" style="344" customWidth="1"/>
    <col min="4119" max="4119" width="0.85546875" style="344" customWidth="1"/>
    <col min="4120" max="4351" width="9.140625" style="344" customWidth="1"/>
    <col min="4352" max="4352" width="5.28125" style="344" customWidth="1"/>
    <col min="4353" max="4353" width="21.7109375" style="344" customWidth="1"/>
    <col min="4354" max="4354" width="9.140625" style="344" hidden="1" customWidth="1"/>
    <col min="4355" max="4355" width="5.421875" style="344" customWidth="1"/>
    <col min="4356" max="4356" width="46.28125" style="344" customWidth="1"/>
    <col min="4357" max="4358" width="9.140625" style="344" hidden="1" customWidth="1"/>
    <col min="4359" max="4359" width="34.57421875" style="344" customWidth="1"/>
    <col min="4360" max="4360" width="9.140625" style="344" hidden="1" customWidth="1"/>
    <col min="4361" max="4361" width="8.28125" style="344" customWidth="1"/>
    <col min="4362" max="4362" width="11.140625" style="344" customWidth="1"/>
    <col min="4363" max="4363" width="4.7109375" style="344" customWidth="1"/>
    <col min="4364" max="4364" width="7.8515625" style="344" customWidth="1"/>
    <col min="4365" max="4365" width="11.140625" style="344" customWidth="1"/>
    <col min="4366" max="4366" width="4.28125" style="344" customWidth="1"/>
    <col min="4367" max="4367" width="8.00390625" style="344" customWidth="1"/>
    <col min="4368" max="4368" width="11.140625" style="344" customWidth="1"/>
    <col min="4369" max="4369" width="4.8515625" style="344" customWidth="1"/>
    <col min="4370" max="4370" width="4.140625" style="344" customWidth="1"/>
    <col min="4371" max="4371" width="4.421875" style="344" customWidth="1"/>
    <col min="4372" max="4372" width="8.7109375" style="344" customWidth="1"/>
    <col min="4373" max="4373" width="9.140625" style="344" hidden="1" customWidth="1"/>
    <col min="4374" max="4374" width="12.57421875" style="344" customWidth="1"/>
    <col min="4375" max="4375" width="0.85546875" style="344" customWidth="1"/>
    <col min="4376" max="4607" width="9.140625" style="344" customWidth="1"/>
    <col min="4608" max="4608" width="5.28125" style="344" customWidth="1"/>
    <col min="4609" max="4609" width="21.7109375" style="344" customWidth="1"/>
    <col min="4610" max="4610" width="9.140625" style="344" hidden="1" customWidth="1"/>
    <col min="4611" max="4611" width="5.421875" style="344" customWidth="1"/>
    <col min="4612" max="4612" width="46.28125" style="344" customWidth="1"/>
    <col min="4613" max="4614" width="9.140625" style="344" hidden="1" customWidth="1"/>
    <col min="4615" max="4615" width="34.57421875" style="344" customWidth="1"/>
    <col min="4616" max="4616" width="9.140625" style="344" hidden="1" customWidth="1"/>
    <col min="4617" max="4617" width="8.28125" style="344" customWidth="1"/>
    <col min="4618" max="4618" width="11.140625" style="344" customWidth="1"/>
    <col min="4619" max="4619" width="4.7109375" style="344" customWidth="1"/>
    <col min="4620" max="4620" width="7.8515625" style="344" customWidth="1"/>
    <col min="4621" max="4621" width="11.140625" style="344" customWidth="1"/>
    <col min="4622" max="4622" width="4.28125" style="344" customWidth="1"/>
    <col min="4623" max="4623" width="8.00390625" style="344" customWidth="1"/>
    <col min="4624" max="4624" width="11.140625" style="344" customWidth="1"/>
    <col min="4625" max="4625" width="4.8515625" style="344" customWidth="1"/>
    <col min="4626" max="4626" width="4.140625" style="344" customWidth="1"/>
    <col min="4627" max="4627" width="4.421875" style="344" customWidth="1"/>
    <col min="4628" max="4628" width="8.7109375" style="344" customWidth="1"/>
    <col min="4629" max="4629" width="9.140625" style="344" hidden="1" customWidth="1"/>
    <col min="4630" max="4630" width="12.57421875" style="344" customWidth="1"/>
    <col min="4631" max="4631" width="0.85546875" style="344" customWidth="1"/>
    <col min="4632" max="4863" width="9.140625" style="344" customWidth="1"/>
    <col min="4864" max="4864" width="5.28125" style="344" customWidth="1"/>
    <col min="4865" max="4865" width="21.7109375" style="344" customWidth="1"/>
    <col min="4866" max="4866" width="9.140625" style="344" hidden="1" customWidth="1"/>
    <col min="4867" max="4867" width="5.421875" style="344" customWidth="1"/>
    <col min="4868" max="4868" width="46.28125" style="344" customWidth="1"/>
    <col min="4869" max="4870" width="9.140625" style="344" hidden="1" customWidth="1"/>
    <col min="4871" max="4871" width="34.57421875" style="344" customWidth="1"/>
    <col min="4872" max="4872" width="9.140625" style="344" hidden="1" customWidth="1"/>
    <col min="4873" max="4873" width="8.28125" style="344" customWidth="1"/>
    <col min="4874" max="4874" width="11.140625" style="344" customWidth="1"/>
    <col min="4875" max="4875" width="4.7109375" style="344" customWidth="1"/>
    <col min="4876" max="4876" width="7.8515625" style="344" customWidth="1"/>
    <col min="4877" max="4877" width="11.140625" style="344" customWidth="1"/>
    <col min="4878" max="4878" width="4.28125" style="344" customWidth="1"/>
    <col min="4879" max="4879" width="8.00390625" style="344" customWidth="1"/>
    <col min="4880" max="4880" width="11.140625" style="344" customWidth="1"/>
    <col min="4881" max="4881" width="4.8515625" style="344" customWidth="1"/>
    <col min="4882" max="4882" width="4.140625" style="344" customWidth="1"/>
    <col min="4883" max="4883" width="4.421875" style="344" customWidth="1"/>
    <col min="4884" max="4884" width="8.7109375" style="344" customWidth="1"/>
    <col min="4885" max="4885" width="9.140625" style="344" hidden="1" customWidth="1"/>
    <col min="4886" max="4886" width="12.57421875" style="344" customWidth="1"/>
    <col min="4887" max="4887" width="0.85546875" style="344" customWidth="1"/>
    <col min="4888" max="5119" width="9.140625" style="344" customWidth="1"/>
    <col min="5120" max="5120" width="5.28125" style="344" customWidth="1"/>
    <col min="5121" max="5121" width="21.7109375" style="344" customWidth="1"/>
    <col min="5122" max="5122" width="9.140625" style="344" hidden="1" customWidth="1"/>
    <col min="5123" max="5123" width="5.421875" style="344" customWidth="1"/>
    <col min="5124" max="5124" width="46.28125" style="344" customWidth="1"/>
    <col min="5125" max="5126" width="9.140625" style="344" hidden="1" customWidth="1"/>
    <col min="5127" max="5127" width="34.57421875" style="344" customWidth="1"/>
    <col min="5128" max="5128" width="9.140625" style="344" hidden="1" customWidth="1"/>
    <col min="5129" max="5129" width="8.28125" style="344" customWidth="1"/>
    <col min="5130" max="5130" width="11.140625" style="344" customWidth="1"/>
    <col min="5131" max="5131" width="4.7109375" style="344" customWidth="1"/>
    <col min="5132" max="5132" width="7.8515625" style="344" customWidth="1"/>
    <col min="5133" max="5133" width="11.140625" style="344" customWidth="1"/>
    <col min="5134" max="5134" width="4.28125" style="344" customWidth="1"/>
    <col min="5135" max="5135" width="8.00390625" style="344" customWidth="1"/>
    <col min="5136" max="5136" width="11.140625" style="344" customWidth="1"/>
    <col min="5137" max="5137" width="4.8515625" style="344" customWidth="1"/>
    <col min="5138" max="5138" width="4.140625" style="344" customWidth="1"/>
    <col min="5139" max="5139" width="4.421875" style="344" customWidth="1"/>
    <col min="5140" max="5140" width="8.7109375" style="344" customWidth="1"/>
    <col min="5141" max="5141" width="9.140625" style="344" hidden="1" customWidth="1"/>
    <col min="5142" max="5142" width="12.57421875" style="344" customWidth="1"/>
    <col min="5143" max="5143" width="0.85546875" style="344" customWidth="1"/>
    <col min="5144" max="5375" width="9.140625" style="344" customWidth="1"/>
    <col min="5376" max="5376" width="5.28125" style="344" customWidth="1"/>
    <col min="5377" max="5377" width="21.7109375" style="344" customWidth="1"/>
    <col min="5378" max="5378" width="9.140625" style="344" hidden="1" customWidth="1"/>
    <col min="5379" max="5379" width="5.421875" style="344" customWidth="1"/>
    <col min="5380" max="5380" width="46.28125" style="344" customWidth="1"/>
    <col min="5381" max="5382" width="9.140625" style="344" hidden="1" customWidth="1"/>
    <col min="5383" max="5383" width="34.57421875" style="344" customWidth="1"/>
    <col min="5384" max="5384" width="9.140625" style="344" hidden="1" customWidth="1"/>
    <col min="5385" max="5385" width="8.28125" style="344" customWidth="1"/>
    <col min="5386" max="5386" width="11.140625" style="344" customWidth="1"/>
    <col min="5387" max="5387" width="4.7109375" style="344" customWidth="1"/>
    <col min="5388" max="5388" width="7.8515625" style="344" customWidth="1"/>
    <col min="5389" max="5389" width="11.140625" style="344" customWidth="1"/>
    <col min="5390" max="5390" width="4.28125" style="344" customWidth="1"/>
    <col min="5391" max="5391" width="8.00390625" style="344" customWidth="1"/>
    <col min="5392" max="5392" width="11.140625" style="344" customWidth="1"/>
    <col min="5393" max="5393" width="4.8515625" style="344" customWidth="1"/>
    <col min="5394" max="5394" width="4.140625" style="344" customWidth="1"/>
    <col min="5395" max="5395" width="4.421875" style="344" customWidth="1"/>
    <col min="5396" max="5396" width="8.7109375" style="344" customWidth="1"/>
    <col min="5397" max="5397" width="9.140625" style="344" hidden="1" customWidth="1"/>
    <col min="5398" max="5398" width="12.57421875" style="344" customWidth="1"/>
    <col min="5399" max="5399" width="0.85546875" style="344" customWidth="1"/>
    <col min="5400" max="5631" width="9.140625" style="344" customWidth="1"/>
    <col min="5632" max="5632" width="5.28125" style="344" customWidth="1"/>
    <col min="5633" max="5633" width="21.7109375" style="344" customWidth="1"/>
    <col min="5634" max="5634" width="9.140625" style="344" hidden="1" customWidth="1"/>
    <col min="5635" max="5635" width="5.421875" style="344" customWidth="1"/>
    <col min="5636" max="5636" width="46.28125" style="344" customWidth="1"/>
    <col min="5637" max="5638" width="9.140625" style="344" hidden="1" customWidth="1"/>
    <col min="5639" max="5639" width="34.57421875" style="344" customWidth="1"/>
    <col min="5640" max="5640" width="9.140625" style="344" hidden="1" customWidth="1"/>
    <col min="5641" max="5641" width="8.28125" style="344" customWidth="1"/>
    <col min="5642" max="5642" width="11.140625" style="344" customWidth="1"/>
    <col min="5643" max="5643" width="4.7109375" style="344" customWidth="1"/>
    <col min="5644" max="5644" width="7.8515625" style="344" customWidth="1"/>
    <col min="5645" max="5645" width="11.140625" style="344" customWidth="1"/>
    <col min="5646" max="5646" width="4.28125" style="344" customWidth="1"/>
    <col min="5647" max="5647" width="8.00390625" style="344" customWidth="1"/>
    <col min="5648" max="5648" width="11.140625" style="344" customWidth="1"/>
    <col min="5649" max="5649" width="4.8515625" style="344" customWidth="1"/>
    <col min="5650" max="5650" width="4.140625" style="344" customWidth="1"/>
    <col min="5651" max="5651" width="4.421875" style="344" customWidth="1"/>
    <col min="5652" max="5652" width="8.7109375" style="344" customWidth="1"/>
    <col min="5653" max="5653" width="9.140625" style="344" hidden="1" customWidth="1"/>
    <col min="5654" max="5654" width="12.57421875" style="344" customWidth="1"/>
    <col min="5655" max="5655" width="0.85546875" style="344" customWidth="1"/>
    <col min="5656" max="5887" width="9.140625" style="344" customWidth="1"/>
    <col min="5888" max="5888" width="5.28125" style="344" customWidth="1"/>
    <col min="5889" max="5889" width="21.7109375" style="344" customWidth="1"/>
    <col min="5890" max="5890" width="9.140625" style="344" hidden="1" customWidth="1"/>
    <col min="5891" max="5891" width="5.421875" style="344" customWidth="1"/>
    <col min="5892" max="5892" width="46.28125" style="344" customWidth="1"/>
    <col min="5893" max="5894" width="9.140625" style="344" hidden="1" customWidth="1"/>
    <col min="5895" max="5895" width="34.57421875" style="344" customWidth="1"/>
    <col min="5896" max="5896" width="9.140625" style="344" hidden="1" customWidth="1"/>
    <col min="5897" max="5897" width="8.28125" style="344" customWidth="1"/>
    <col min="5898" max="5898" width="11.140625" style="344" customWidth="1"/>
    <col min="5899" max="5899" width="4.7109375" style="344" customWidth="1"/>
    <col min="5900" max="5900" width="7.8515625" style="344" customWidth="1"/>
    <col min="5901" max="5901" width="11.140625" style="344" customWidth="1"/>
    <col min="5902" max="5902" width="4.28125" style="344" customWidth="1"/>
    <col min="5903" max="5903" width="8.00390625" style="344" customWidth="1"/>
    <col min="5904" max="5904" width="11.140625" style="344" customWidth="1"/>
    <col min="5905" max="5905" width="4.8515625" style="344" customWidth="1"/>
    <col min="5906" max="5906" width="4.140625" style="344" customWidth="1"/>
    <col min="5907" max="5907" width="4.421875" style="344" customWidth="1"/>
    <col min="5908" max="5908" width="8.7109375" style="344" customWidth="1"/>
    <col min="5909" max="5909" width="9.140625" style="344" hidden="1" customWidth="1"/>
    <col min="5910" max="5910" width="12.57421875" style="344" customWidth="1"/>
    <col min="5911" max="5911" width="0.85546875" style="344" customWidth="1"/>
    <col min="5912" max="6143" width="9.140625" style="344" customWidth="1"/>
    <col min="6144" max="6144" width="5.28125" style="344" customWidth="1"/>
    <col min="6145" max="6145" width="21.7109375" style="344" customWidth="1"/>
    <col min="6146" max="6146" width="9.140625" style="344" hidden="1" customWidth="1"/>
    <col min="6147" max="6147" width="5.421875" style="344" customWidth="1"/>
    <col min="6148" max="6148" width="46.28125" style="344" customWidth="1"/>
    <col min="6149" max="6150" width="9.140625" style="344" hidden="1" customWidth="1"/>
    <col min="6151" max="6151" width="34.57421875" style="344" customWidth="1"/>
    <col min="6152" max="6152" width="9.140625" style="344" hidden="1" customWidth="1"/>
    <col min="6153" max="6153" width="8.28125" style="344" customWidth="1"/>
    <col min="6154" max="6154" width="11.140625" style="344" customWidth="1"/>
    <col min="6155" max="6155" width="4.7109375" style="344" customWidth="1"/>
    <col min="6156" max="6156" width="7.8515625" style="344" customWidth="1"/>
    <col min="6157" max="6157" width="11.140625" style="344" customWidth="1"/>
    <col min="6158" max="6158" width="4.28125" style="344" customWidth="1"/>
    <col min="6159" max="6159" width="8.00390625" style="344" customWidth="1"/>
    <col min="6160" max="6160" width="11.140625" style="344" customWidth="1"/>
    <col min="6161" max="6161" width="4.8515625" style="344" customWidth="1"/>
    <col min="6162" max="6162" width="4.140625" style="344" customWidth="1"/>
    <col min="6163" max="6163" width="4.421875" style="344" customWidth="1"/>
    <col min="6164" max="6164" width="8.7109375" style="344" customWidth="1"/>
    <col min="6165" max="6165" width="9.140625" style="344" hidden="1" customWidth="1"/>
    <col min="6166" max="6166" width="12.57421875" style="344" customWidth="1"/>
    <col min="6167" max="6167" width="0.85546875" style="344" customWidth="1"/>
    <col min="6168" max="6399" width="9.140625" style="344" customWidth="1"/>
    <col min="6400" max="6400" width="5.28125" style="344" customWidth="1"/>
    <col min="6401" max="6401" width="21.7109375" style="344" customWidth="1"/>
    <col min="6402" max="6402" width="9.140625" style="344" hidden="1" customWidth="1"/>
    <col min="6403" max="6403" width="5.421875" style="344" customWidth="1"/>
    <col min="6404" max="6404" width="46.28125" style="344" customWidth="1"/>
    <col min="6405" max="6406" width="9.140625" style="344" hidden="1" customWidth="1"/>
    <col min="6407" max="6407" width="34.57421875" style="344" customWidth="1"/>
    <col min="6408" max="6408" width="9.140625" style="344" hidden="1" customWidth="1"/>
    <col min="6409" max="6409" width="8.28125" style="344" customWidth="1"/>
    <col min="6410" max="6410" width="11.140625" style="344" customWidth="1"/>
    <col min="6411" max="6411" width="4.7109375" style="344" customWidth="1"/>
    <col min="6412" max="6412" width="7.8515625" style="344" customWidth="1"/>
    <col min="6413" max="6413" width="11.140625" style="344" customWidth="1"/>
    <col min="6414" max="6414" width="4.28125" style="344" customWidth="1"/>
    <col min="6415" max="6415" width="8.00390625" style="344" customWidth="1"/>
    <col min="6416" max="6416" width="11.140625" style="344" customWidth="1"/>
    <col min="6417" max="6417" width="4.8515625" style="344" customWidth="1"/>
    <col min="6418" max="6418" width="4.140625" style="344" customWidth="1"/>
    <col min="6419" max="6419" width="4.421875" style="344" customWidth="1"/>
    <col min="6420" max="6420" width="8.7109375" style="344" customWidth="1"/>
    <col min="6421" max="6421" width="9.140625" style="344" hidden="1" customWidth="1"/>
    <col min="6422" max="6422" width="12.57421875" style="344" customWidth="1"/>
    <col min="6423" max="6423" width="0.85546875" style="344" customWidth="1"/>
    <col min="6424" max="6655" width="9.140625" style="344" customWidth="1"/>
    <col min="6656" max="6656" width="5.28125" style="344" customWidth="1"/>
    <col min="6657" max="6657" width="21.7109375" style="344" customWidth="1"/>
    <col min="6658" max="6658" width="9.140625" style="344" hidden="1" customWidth="1"/>
    <col min="6659" max="6659" width="5.421875" style="344" customWidth="1"/>
    <col min="6660" max="6660" width="46.28125" style="344" customWidth="1"/>
    <col min="6661" max="6662" width="9.140625" style="344" hidden="1" customWidth="1"/>
    <col min="6663" max="6663" width="34.57421875" style="344" customWidth="1"/>
    <col min="6664" max="6664" width="9.140625" style="344" hidden="1" customWidth="1"/>
    <col min="6665" max="6665" width="8.28125" style="344" customWidth="1"/>
    <col min="6666" max="6666" width="11.140625" style="344" customWidth="1"/>
    <col min="6667" max="6667" width="4.7109375" style="344" customWidth="1"/>
    <col min="6668" max="6668" width="7.8515625" style="344" customWidth="1"/>
    <col min="6669" max="6669" width="11.140625" style="344" customWidth="1"/>
    <col min="6670" max="6670" width="4.28125" style="344" customWidth="1"/>
    <col min="6671" max="6671" width="8.00390625" style="344" customWidth="1"/>
    <col min="6672" max="6672" width="11.140625" style="344" customWidth="1"/>
    <col min="6673" max="6673" width="4.8515625" style="344" customWidth="1"/>
    <col min="6674" max="6674" width="4.140625" style="344" customWidth="1"/>
    <col min="6675" max="6675" width="4.421875" style="344" customWidth="1"/>
    <col min="6676" max="6676" width="8.7109375" style="344" customWidth="1"/>
    <col min="6677" max="6677" width="9.140625" style="344" hidden="1" customWidth="1"/>
    <col min="6678" max="6678" width="12.57421875" style="344" customWidth="1"/>
    <col min="6679" max="6679" width="0.85546875" style="344" customWidth="1"/>
    <col min="6680" max="6911" width="9.140625" style="344" customWidth="1"/>
    <col min="6912" max="6912" width="5.28125" style="344" customWidth="1"/>
    <col min="6913" max="6913" width="21.7109375" style="344" customWidth="1"/>
    <col min="6914" max="6914" width="9.140625" style="344" hidden="1" customWidth="1"/>
    <col min="6915" max="6915" width="5.421875" style="344" customWidth="1"/>
    <col min="6916" max="6916" width="46.28125" style="344" customWidth="1"/>
    <col min="6917" max="6918" width="9.140625" style="344" hidden="1" customWidth="1"/>
    <col min="6919" max="6919" width="34.57421875" style="344" customWidth="1"/>
    <col min="6920" max="6920" width="9.140625" style="344" hidden="1" customWidth="1"/>
    <col min="6921" max="6921" width="8.28125" style="344" customWidth="1"/>
    <col min="6922" max="6922" width="11.140625" style="344" customWidth="1"/>
    <col min="6923" max="6923" width="4.7109375" style="344" customWidth="1"/>
    <col min="6924" max="6924" width="7.8515625" style="344" customWidth="1"/>
    <col min="6925" max="6925" width="11.140625" style="344" customWidth="1"/>
    <col min="6926" max="6926" width="4.28125" style="344" customWidth="1"/>
    <col min="6927" max="6927" width="8.00390625" style="344" customWidth="1"/>
    <col min="6928" max="6928" width="11.140625" style="344" customWidth="1"/>
    <col min="6929" max="6929" width="4.8515625" style="344" customWidth="1"/>
    <col min="6930" max="6930" width="4.140625" style="344" customWidth="1"/>
    <col min="6931" max="6931" width="4.421875" style="344" customWidth="1"/>
    <col min="6932" max="6932" width="8.7109375" style="344" customWidth="1"/>
    <col min="6933" max="6933" width="9.140625" style="344" hidden="1" customWidth="1"/>
    <col min="6934" max="6934" width="12.57421875" style="344" customWidth="1"/>
    <col min="6935" max="6935" width="0.85546875" style="344" customWidth="1"/>
    <col min="6936" max="7167" width="9.140625" style="344" customWidth="1"/>
    <col min="7168" max="7168" width="5.28125" style="344" customWidth="1"/>
    <col min="7169" max="7169" width="21.7109375" style="344" customWidth="1"/>
    <col min="7170" max="7170" width="9.140625" style="344" hidden="1" customWidth="1"/>
    <col min="7171" max="7171" width="5.421875" style="344" customWidth="1"/>
    <col min="7172" max="7172" width="46.28125" style="344" customWidth="1"/>
    <col min="7173" max="7174" width="9.140625" style="344" hidden="1" customWidth="1"/>
    <col min="7175" max="7175" width="34.57421875" style="344" customWidth="1"/>
    <col min="7176" max="7176" width="9.140625" style="344" hidden="1" customWidth="1"/>
    <col min="7177" max="7177" width="8.28125" style="344" customWidth="1"/>
    <col min="7178" max="7178" width="11.140625" style="344" customWidth="1"/>
    <col min="7179" max="7179" width="4.7109375" style="344" customWidth="1"/>
    <col min="7180" max="7180" width="7.8515625" style="344" customWidth="1"/>
    <col min="7181" max="7181" width="11.140625" style="344" customWidth="1"/>
    <col min="7182" max="7182" width="4.28125" style="344" customWidth="1"/>
    <col min="7183" max="7183" width="8.00390625" style="344" customWidth="1"/>
    <col min="7184" max="7184" width="11.140625" style="344" customWidth="1"/>
    <col min="7185" max="7185" width="4.8515625" style="344" customWidth="1"/>
    <col min="7186" max="7186" width="4.140625" style="344" customWidth="1"/>
    <col min="7187" max="7187" width="4.421875" style="344" customWidth="1"/>
    <col min="7188" max="7188" width="8.7109375" style="344" customWidth="1"/>
    <col min="7189" max="7189" width="9.140625" style="344" hidden="1" customWidth="1"/>
    <col min="7190" max="7190" width="12.57421875" style="344" customWidth="1"/>
    <col min="7191" max="7191" width="0.85546875" style="344" customWidth="1"/>
    <col min="7192" max="7423" width="9.140625" style="344" customWidth="1"/>
    <col min="7424" max="7424" width="5.28125" style="344" customWidth="1"/>
    <col min="7425" max="7425" width="21.7109375" style="344" customWidth="1"/>
    <col min="7426" max="7426" width="9.140625" style="344" hidden="1" customWidth="1"/>
    <col min="7427" max="7427" width="5.421875" style="344" customWidth="1"/>
    <col min="7428" max="7428" width="46.28125" style="344" customWidth="1"/>
    <col min="7429" max="7430" width="9.140625" style="344" hidden="1" customWidth="1"/>
    <col min="7431" max="7431" width="34.57421875" style="344" customWidth="1"/>
    <col min="7432" max="7432" width="9.140625" style="344" hidden="1" customWidth="1"/>
    <col min="7433" max="7433" width="8.28125" style="344" customWidth="1"/>
    <col min="7434" max="7434" width="11.140625" style="344" customWidth="1"/>
    <col min="7435" max="7435" width="4.7109375" style="344" customWidth="1"/>
    <col min="7436" max="7436" width="7.8515625" style="344" customWidth="1"/>
    <col min="7437" max="7437" width="11.140625" style="344" customWidth="1"/>
    <col min="7438" max="7438" width="4.28125" style="344" customWidth="1"/>
    <col min="7439" max="7439" width="8.00390625" style="344" customWidth="1"/>
    <col min="7440" max="7440" width="11.140625" style="344" customWidth="1"/>
    <col min="7441" max="7441" width="4.8515625" style="344" customWidth="1"/>
    <col min="7442" max="7442" width="4.140625" style="344" customWidth="1"/>
    <col min="7443" max="7443" width="4.421875" style="344" customWidth="1"/>
    <col min="7444" max="7444" width="8.7109375" style="344" customWidth="1"/>
    <col min="7445" max="7445" width="9.140625" style="344" hidden="1" customWidth="1"/>
    <col min="7446" max="7446" width="12.57421875" style="344" customWidth="1"/>
    <col min="7447" max="7447" width="0.85546875" style="344" customWidth="1"/>
    <col min="7448" max="7679" width="9.140625" style="344" customWidth="1"/>
    <col min="7680" max="7680" width="5.28125" style="344" customWidth="1"/>
    <col min="7681" max="7681" width="21.7109375" style="344" customWidth="1"/>
    <col min="7682" max="7682" width="9.140625" style="344" hidden="1" customWidth="1"/>
    <col min="7683" max="7683" width="5.421875" style="344" customWidth="1"/>
    <col min="7684" max="7684" width="46.28125" style="344" customWidth="1"/>
    <col min="7685" max="7686" width="9.140625" style="344" hidden="1" customWidth="1"/>
    <col min="7687" max="7687" width="34.57421875" style="344" customWidth="1"/>
    <col min="7688" max="7688" width="9.140625" style="344" hidden="1" customWidth="1"/>
    <col min="7689" max="7689" width="8.28125" style="344" customWidth="1"/>
    <col min="7690" max="7690" width="11.140625" style="344" customWidth="1"/>
    <col min="7691" max="7691" width="4.7109375" style="344" customWidth="1"/>
    <col min="7692" max="7692" width="7.8515625" style="344" customWidth="1"/>
    <col min="7693" max="7693" width="11.140625" style="344" customWidth="1"/>
    <col min="7694" max="7694" width="4.28125" style="344" customWidth="1"/>
    <col min="7695" max="7695" width="8.00390625" style="344" customWidth="1"/>
    <col min="7696" max="7696" width="11.140625" style="344" customWidth="1"/>
    <col min="7697" max="7697" width="4.8515625" style="344" customWidth="1"/>
    <col min="7698" max="7698" width="4.140625" style="344" customWidth="1"/>
    <col min="7699" max="7699" width="4.421875" style="344" customWidth="1"/>
    <col min="7700" max="7700" width="8.7109375" style="344" customWidth="1"/>
    <col min="7701" max="7701" width="9.140625" style="344" hidden="1" customWidth="1"/>
    <col min="7702" max="7702" width="12.57421875" style="344" customWidth="1"/>
    <col min="7703" max="7703" width="0.85546875" style="344" customWidth="1"/>
    <col min="7704" max="7935" width="9.140625" style="344" customWidth="1"/>
    <col min="7936" max="7936" width="5.28125" style="344" customWidth="1"/>
    <col min="7937" max="7937" width="21.7109375" style="344" customWidth="1"/>
    <col min="7938" max="7938" width="9.140625" style="344" hidden="1" customWidth="1"/>
    <col min="7939" max="7939" width="5.421875" style="344" customWidth="1"/>
    <col min="7940" max="7940" width="46.28125" style="344" customWidth="1"/>
    <col min="7941" max="7942" width="9.140625" style="344" hidden="1" customWidth="1"/>
    <col min="7943" max="7943" width="34.57421875" style="344" customWidth="1"/>
    <col min="7944" max="7944" width="9.140625" style="344" hidden="1" customWidth="1"/>
    <col min="7945" max="7945" width="8.28125" style="344" customWidth="1"/>
    <col min="7946" max="7946" width="11.140625" style="344" customWidth="1"/>
    <col min="7947" max="7947" width="4.7109375" style="344" customWidth="1"/>
    <col min="7948" max="7948" width="7.8515625" style="344" customWidth="1"/>
    <col min="7949" max="7949" width="11.140625" style="344" customWidth="1"/>
    <col min="7950" max="7950" width="4.28125" style="344" customWidth="1"/>
    <col min="7951" max="7951" width="8.00390625" style="344" customWidth="1"/>
    <col min="7952" max="7952" width="11.140625" style="344" customWidth="1"/>
    <col min="7953" max="7953" width="4.8515625" style="344" customWidth="1"/>
    <col min="7954" max="7954" width="4.140625" style="344" customWidth="1"/>
    <col min="7955" max="7955" width="4.421875" style="344" customWidth="1"/>
    <col min="7956" max="7956" width="8.7109375" style="344" customWidth="1"/>
    <col min="7957" max="7957" width="9.140625" style="344" hidden="1" customWidth="1"/>
    <col min="7958" max="7958" width="12.57421875" style="344" customWidth="1"/>
    <col min="7959" max="7959" width="0.85546875" style="344" customWidth="1"/>
    <col min="7960" max="8191" width="9.140625" style="344" customWidth="1"/>
    <col min="8192" max="8192" width="5.28125" style="344" customWidth="1"/>
    <col min="8193" max="8193" width="21.7109375" style="344" customWidth="1"/>
    <col min="8194" max="8194" width="9.140625" style="344" hidden="1" customWidth="1"/>
    <col min="8195" max="8195" width="5.421875" style="344" customWidth="1"/>
    <col min="8196" max="8196" width="46.28125" style="344" customWidth="1"/>
    <col min="8197" max="8198" width="9.140625" style="344" hidden="1" customWidth="1"/>
    <col min="8199" max="8199" width="34.57421875" style="344" customWidth="1"/>
    <col min="8200" max="8200" width="9.140625" style="344" hidden="1" customWidth="1"/>
    <col min="8201" max="8201" width="8.28125" style="344" customWidth="1"/>
    <col min="8202" max="8202" width="11.140625" style="344" customWidth="1"/>
    <col min="8203" max="8203" width="4.7109375" style="344" customWidth="1"/>
    <col min="8204" max="8204" width="7.8515625" style="344" customWidth="1"/>
    <col min="8205" max="8205" width="11.140625" style="344" customWidth="1"/>
    <col min="8206" max="8206" width="4.28125" style="344" customWidth="1"/>
    <col min="8207" max="8207" width="8.00390625" style="344" customWidth="1"/>
    <col min="8208" max="8208" width="11.140625" style="344" customWidth="1"/>
    <col min="8209" max="8209" width="4.8515625" style="344" customWidth="1"/>
    <col min="8210" max="8210" width="4.140625" style="344" customWidth="1"/>
    <col min="8211" max="8211" width="4.421875" style="344" customWidth="1"/>
    <col min="8212" max="8212" width="8.7109375" style="344" customWidth="1"/>
    <col min="8213" max="8213" width="9.140625" style="344" hidden="1" customWidth="1"/>
    <col min="8214" max="8214" width="12.57421875" style="344" customWidth="1"/>
    <col min="8215" max="8215" width="0.85546875" style="344" customWidth="1"/>
    <col min="8216" max="8447" width="9.140625" style="344" customWidth="1"/>
    <col min="8448" max="8448" width="5.28125" style="344" customWidth="1"/>
    <col min="8449" max="8449" width="21.7109375" style="344" customWidth="1"/>
    <col min="8450" max="8450" width="9.140625" style="344" hidden="1" customWidth="1"/>
    <col min="8451" max="8451" width="5.421875" style="344" customWidth="1"/>
    <col min="8452" max="8452" width="46.28125" style="344" customWidth="1"/>
    <col min="8453" max="8454" width="9.140625" style="344" hidden="1" customWidth="1"/>
    <col min="8455" max="8455" width="34.57421875" style="344" customWidth="1"/>
    <col min="8456" max="8456" width="9.140625" style="344" hidden="1" customWidth="1"/>
    <col min="8457" max="8457" width="8.28125" style="344" customWidth="1"/>
    <col min="8458" max="8458" width="11.140625" style="344" customWidth="1"/>
    <col min="8459" max="8459" width="4.7109375" style="344" customWidth="1"/>
    <col min="8460" max="8460" width="7.8515625" style="344" customWidth="1"/>
    <col min="8461" max="8461" width="11.140625" style="344" customWidth="1"/>
    <col min="8462" max="8462" width="4.28125" style="344" customWidth="1"/>
    <col min="8463" max="8463" width="8.00390625" style="344" customWidth="1"/>
    <col min="8464" max="8464" width="11.140625" style="344" customWidth="1"/>
    <col min="8465" max="8465" width="4.8515625" style="344" customWidth="1"/>
    <col min="8466" max="8466" width="4.140625" style="344" customWidth="1"/>
    <col min="8467" max="8467" width="4.421875" style="344" customWidth="1"/>
    <col min="8468" max="8468" width="8.7109375" style="344" customWidth="1"/>
    <col min="8469" max="8469" width="9.140625" style="344" hidden="1" customWidth="1"/>
    <col min="8470" max="8470" width="12.57421875" style="344" customWidth="1"/>
    <col min="8471" max="8471" width="0.85546875" style="344" customWidth="1"/>
    <col min="8472" max="8703" width="9.140625" style="344" customWidth="1"/>
    <col min="8704" max="8704" width="5.28125" style="344" customWidth="1"/>
    <col min="8705" max="8705" width="21.7109375" style="344" customWidth="1"/>
    <col min="8706" max="8706" width="9.140625" style="344" hidden="1" customWidth="1"/>
    <col min="8707" max="8707" width="5.421875" style="344" customWidth="1"/>
    <col min="8708" max="8708" width="46.28125" style="344" customWidth="1"/>
    <col min="8709" max="8710" width="9.140625" style="344" hidden="1" customWidth="1"/>
    <col min="8711" max="8711" width="34.57421875" style="344" customWidth="1"/>
    <col min="8712" max="8712" width="9.140625" style="344" hidden="1" customWidth="1"/>
    <col min="8713" max="8713" width="8.28125" style="344" customWidth="1"/>
    <col min="8714" max="8714" width="11.140625" style="344" customWidth="1"/>
    <col min="8715" max="8715" width="4.7109375" style="344" customWidth="1"/>
    <col min="8716" max="8716" width="7.8515625" style="344" customWidth="1"/>
    <col min="8717" max="8717" width="11.140625" style="344" customWidth="1"/>
    <col min="8718" max="8718" width="4.28125" style="344" customWidth="1"/>
    <col min="8719" max="8719" width="8.00390625" style="344" customWidth="1"/>
    <col min="8720" max="8720" width="11.140625" style="344" customWidth="1"/>
    <col min="8721" max="8721" width="4.8515625" style="344" customWidth="1"/>
    <col min="8722" max="8722" width="4.140625" style="344" customWidth="1"/>
    <col min="8723" max="8723" width="4.421875" style="344" customWidth="1"/>
    <col min="8724" max="8724" width="8.7109375" style="344" customWidth="1"/>
    <col min="8725" max="8725" width="9.140625" style="344" hidden="1" customWidth="1"/>
    <col min="8726" max="8726" width="12.57421875" style="344" customWidth="1"/>
    <col min="8727" max="8727" width="0.85546875" style="344" customWidth="1"/>
    <col min="8728" max="8959" width="9.140625" style="344" customWidth="1"/>
    <col min="8960" max="8960" width="5.28125" style="344" customWidth="1"/>
    <col min="8961" max="8961" width="21.7109375" style="344" customWidth="1"/>
    <col min="8962" max="8962" width="9.140625" style="344" hidden="1" customWidth="1"/>
    <col min="8963" max="8963" width="5.421875" style="344" customWidth="1"/>
    <col min="8964" max="8964" width="46.28125" style="344" customWidth="1"/>
    <col min="8965" max="8966" width="9.140625" style="344" hidden="1" customWidth="1"/>
    <col min="8967" max="8967" width="34.57421875" style="344" customWidth="1"/>
    <col min="8968" max="8968" width="9.140625" style="344" hidden="1" customWidth="1"/>
    <col min="8969" max="8969" width="8.28125" style="344" customWidth="1"/>
    <col min="8970" max="8970" width="11.140625" style="344" customWidth="1"/>
    <col min="8971" max="8971" width="4.7109375" style="344" customWidth="1"/>
    <col min="8972" max="8972" width="7.8515625" style="344" customWidth="1"/>
    <col min="8973" max="8973" width="11.140625" style="344" customWidth="1"/>
    <col min="8974" max="8974" width="4.28125" style="344" customWidth="1"/>
    <col min="8975" max="8975" width="8.00390625" style="344" customWidth="1"/>
    <col min="8976" max="8976" width="11.140625" style="344" customWidth="1"/>
    <col min="8977" max="8977" width="4.8515625" style="344" customWidth="1"/>
    <col min="8978" max="8978" width="4.140625" style="344" customWidth="1"/>
    <col min="8979" max="8979" width="4.421875" style="344" customWidth="1"/>
    <col min="8980" max="8980" width="8.7109375" style="344" customWidth="1"/>
    <col min="8981" max="8981" width="9.140625" style="344" hidden="1" customWidth="1"/>
    <col min="8982" max="8982" width="12.57421875" style="344" customWidth="1"/>
    <col min="8983" max="8983" width="0.85546875" style="344" customWidth="1"/>
    <col min="8984" max="9215" width="9.140625" style="344" customWidth="1"/>
    <col min="9216" max="9216" width="5.28125" style="344" customWidth="1"/>
    <col min="9217" max="9217" width="21.7109375" style="344" customWidth="1"/>
    <col min="9218" max="9218" width="9.140625" style="344" hidden="1" customWidth="1"/>
    <col min="9219" max="9219" width="5.421875" style="344" customWidth="1"/>
    <col min="9220" max="9220" width="46.28125" style="344" customWidth="1"/>
    <col min="9221" max="9222" width="9.140625" style="344" hidden="1" customWidth="1"/>
    <col min="9223" max="9223" width="34.57421875" style="344" customWidth="1"/>
    <col min="9224" max="9224" width="9.140625" style="344" hidden="1" customWidth="1"/>
    <col min="9225" max="9225" width="8.28125" style="344" customWidth="1"/>
    <col min="9226" max="9226" width="11.140625" style="344" customWidth="1"/>
    <col min="9227" max="9227" width="4.7109375" style="344" customWidth="1"/>
    <col min="9228" max="9228" width="7.8515625" style="344" customWidth="1"/>
    <col min="9229" max="9229" width="11.140625" style="344" customWidth="1"/>
    <col min="9230" max="9230" width="4.28125" style="344" customWidth="1"/>
    <col min="9231" max="9231" width="8.00390625" style="344" customWidth="1"/>
    <col min="9232" max="9232" width="11.140625" style="344" customWidth="1"/>
    <col min="9233" max="9233" width="4.8515625" style="344" customWidth="1"/>
    <col min="9234" max="9234" width="4.140625" style="344" customWidth="1"/>
    <col min="9235" max="9235" width="4.421875" style="344" customWidth="1"/>
    <col min="9236" max="9236" width="8.7109375" style="344" customWidth="1"/>
    <col min="9237" max="9237" width="9.140625" style="344" hidden="1" customWidth="1"/>
    <col min="9238" max="9238" width="12.57421875" style="344" customWidth="1"/>
    <col min="9239" max="9239" width="0.85546875" style="344" customWidth="1"/>
    <col min="9240" max="9471" width="9.140625" style="344" customWidth="1"/>
    <col min="9472" max="9472" width="5.28125" style="344" customWidth="1"/>
    <col min="9473" max="9473" width="21.7109375" style="344" customWidth="1"/>
    <col min="9474" max="9474" width="9.140625" style="344" hidden="1" customWidth="1"/>
    <col min="9475" max="9475" width="5.421875" style="344" customWidth="1"/>
    <col min="9476" max="9476" width="46.28125" style="344" customWidth="1"/>
    <col min="9477" max="9478" width="9.140625" style="344" hidden="1" customWidth="1"/>
    <col min="9479" max="9479" width="34.57421875" style="344" customWidth="1"/>
    <col min="9480" max="9480" width="9.140625" style="344" hidden="1" customWidth="1"/>
    <col min="9481" max="9481" width="8.28125" style="344" customWidth="1"/>
    <col min="9482" max="9482" width="11.140625" style="344" customWidth="1"/>
    <col min="9483" max="9483" width="4.7109375" style="344" customWidth="1"/>
    <col min="9484" max="9484" width="7.8515625" style="344" customWidth="1"/>
    <col min="9485" max="9485" width="11.140625" style="344" customWidth="1"/>
    <col min="9486" max="9486" width="4.28125" style="344" customWidth="1"/>
    <col min="9487" max="9487" width="8.00390625" style="344" customWidth="1"/>
    <col min="9488" max="9488" width="11.140625" style="344" customWidth="1"/>
    <col min="9489" max="9489" width="4.8515625" style="344" customWidth="1"/>
    <col min="9490" max="9490" width="4.140625" style="344" customWidth="1"/>
    <col min="9491" max="9491" width="4.421875" style="344" customWidth="1"/>
    <col min="9492" max="9492" width="8.7109375" style="344" customWidth="1"/>
    <col min="9493" max="9493" width="9.140625" style="344" hidden="1" customWidth="1"/>
    <col min="9494" max="9494" width="12.57421875" style="344" customWidth="1"/>
    <col min="9495" max="9495" width="0.85546875" style="344" customWidth="1"/>
    <col min="9496" max="9727" width="9.140625" style="344" customWidth="1"/>
    <col min="9728" max="9728" width="5.28125" style="344" customWidth="1"/>
    <col min="9729" max="9729" width="21.7109375" style="344" customWidth="1"/>
    <col min="9730" max="9730" width="9.140625" style="344" hidden="1" customWidth="1"/>
    <col min="9731" max="9731" width="5.421875" style="344" customWidth="1"/>
    <col min="9732" max="9732" width="46.28125" style="344" customWidth="1"/>
    <col min="9733" max="9734" width="9.140625" style="344" hidden="1" customWidth="1"/>
    <col min="9735" max="9735" width="34.57421875" style="344" customWidth="1"/>
    <col min="9736" max="9736" width="9.140625" style="344" hidden="1" customWidth="1"/>
    <col min="9737" max="9737" width="8.28125" style="344" customWidth="1"/>
    <col min="9738" max="9738" width="11.140625" style="344" customWidth="1"/>
    <col min="9739" max="9739" width="4.7109375" style="344" customWidth="1"/>
    <col min="9740" max="9740" width="7.8515625" style="344" customWidth="1"/>
    <col min="9741" max="9741" width="11.140625" style="344" customWidth="1"/>
    <col min="9742" max="9742" width="4.28125" style="344" customWidth="1"/>
    <col min="9743" max="9743" width="8.00390625" style="344" customWidth="1"/>
    <col min="9744" max="9744" width="11.140625" style="344" customWidth="1"/>
    <col min="9745" max="9745" width="4.8515625" style="344" customWidth="1"/>
    <col min="9746" max="9746" width="4.140625" style="344" customWidth="1"/>
    <col min="9747" max="9747" width="4.421875" style="344" customWidth="1"/>
    <col min="9748" max="9748" width="8.7109375" style="344" customWidth="1"/>
    <col min="9749" max="9749" width="9.140625" style="344" hidden="1" customWidth="1"/>
    <col min="9750" max="9750" width="12.57421875" style="344" customWidth="1"/>
    <col min="9751" max="9751" width="0.85546875" style="344" customWidth="1"/>
    <col min="9752" max="9983" width="9.140625" style="344" customWidth="1"/>
    <col min="9984" max="9984" width="5.28125" style="344" customWidth="1"/>
    <col min="9985" max="9985" width="21.7109375" style="344" customWidth="1"/>
    <col min="9986" max="9986" width="9.140625" style="344" hidden="1" customWidth="1"/>
    <col min="9987" max="9987" width="5.421875" style="344" customWidth="1"/>
    <col min="9988" max="9988" width="46.28125" style="344" customWidth="1"/>
    <col min="9989" max="9990" width="9.140625" style="344" hidden="1" customWidth="1"/>
    <col min="9991" max="9991" width="34.57421875" style="344" customWidth="1"/>
    <col min="9992" max="9992" width="9.140625" style="344" hidden="1" customWidth="1"/>
    <col min="9993" max="9993" width="8.28125" style="344" customWidth="1"/>
    <col min="9994" max="9994" width="11.140625" style="344" customWidth="1"/>
    <col min="9995" max="9995" width="4.7109375" style="344" customWidth="1"/>
    <col min="9996" max="9996" width="7.8515625" style="344" customWidth="1"/>
    <col min="9997" max="9997" width="11.140625" style="344" customWidth="1"/>
    <col min="9998" max="9998" width="4.28125" style="344" customWidth="1"/>
    <col min="9999" max="9999" width="8.00390625" style="344" customWidth="1"/>
    <col min="10000" max="10000" width="11.140625" style="344" customWidth="1"/>
    <col min="10001" max="10001" width="4.8515625" style="344" customWidth="1"/>
    <col min="10002" max="10002" width="4.140625" style="344" customWidth="1"/>
    <col min="10003" max="10003" width="4.421875" style="344" customWidth="1"/>
    <col min="10004" max="10004" width="8.7109375" style="344" customWidth="1"/>
    <col min="10005" max="10005" width="9.140625" style="344" hidden="1" customWidth="1"/>
    <col min="10006" max="10006" width="12.57421875" style="344" customWidth="1"/>
    <col min="10007" max="10007" width="0.85546875" style="344" customWidth="1"/>
    <col min="10008" max="10239" width="9.140625" style="344" customWidth="1"/>
    <col min="10240" max="10240" width="5.28125" style="344" customWidth="1"/>
    <col min="10241" max="10241" width="21.7109375" style="344" customWidth="1"/>
    <col min="10242" max="10242" width="9.140625" style="344" hidden="1" customWidth="1"/>
    <col min="10243" max="10243" width="5.421875" style="344" customWidth="1"/>
    <col min="10244" max="10244" width="46.28125" style="344" customWidth="1"/>
    <col min="10245" max="10246" width="9.140625" style="344" hidden="1" customWidth="1"/>
    <col min="10247" max="10247" width="34.57421875" style="344" customWidth="1"/>
    <col min="10248" max="10248" width="9.140625" style="344" hidden="1" customWidth="1"/>
    <col min="10249" max="10249" width="8.28125" style="344" customWidth="1"/>
    <col min="10250" max="10250" width="11.140625" style="344" customWidth="1"/>
    <col min="10251" max="10251" width="4.7109375" style="344" customWidth="1"/>
    <col min="10252" max="10252" width="7.8515625" style="344" customWidth="1"/>
    <col min="10253" max="10253" width="11.140625" style="344" customWidth="1"/>
    <col min="10254" max="10254" width="4.28125" style="344" customWidth="1"/>
    <col min="10255" max="10255" width="8.00390625" style="344" customWidth="1"/>
    <col min="10256" max="10256" width="11.140625" style="344" customWidth="1"/>
    <col min="10257" max="10257" width="4.8515625" style="344" customWidth="1"/>
    <col min="10258" max="10258" width="4.140625" style="344" customWidth="1"/>
    <col min="10259" max="10259" width="4.421875" style="344" customWidth="1"/>
    <col min="10260" max="10260" width="8.7109375" style="344" customWidth="1"/>
    <col min="10261" max="10261" width="9.140625" style="344" hidden="1" customWidth="1"/>
    <col min="10262" max="10262" width="12.57421875" style="344" customWidth="1"/>
    <col min="10263" max="10263" width="0.85546875" style="344" customWidth="1"/>
    <col min="10264" max="10495" width="9.140625" style="344" customWidth="1"/>
    <col min="10496" max="10496" width="5.28125" style="344" customWidth="1"/>
    <col min="10497" max="10497" width="21.7109375" style="344" customWidth="1"/>
    <col min="10498" max="10498" width="9.140625" style="344" hidden="1" customWidth="1"/>
    <col min="10499" max="10499" width="5.421875" style="344" customWidth="1"/>
    <col min="10500" max="10500" width="46.28125" style="344" customWidth="1"/>
    <col min="10501" max="10502" width="9.140625" style="344" hidden="1" customWidth="1"/>
    <col min="10503" max="10503" width="34.57421875" style="344" customWidth="1"/>
    <col min="10504" max="10504" width="9.140625" style="344" hidden="1" customWidth="1"/>
    <col min="10505" max="10505" width="8.28125" style="344" customWidth="1"/>
    <col min="10506" max="10506" width="11.140625" style="344" customWidth="1"/>
    <col min="10507" max="10507" width="4.7109375" style="344" customWidth="1"/>
    <col min="10508" max="10508" width="7.8515625" style="344" customWidth="1"/>
    <col min="10509" max="10509" width="11.140625" style="344" customWidth="1"/>
    <col min="10510" max="10510" width="4.28125" style="344" customWidth="1"/>
    <col min="10511" max="10511" width="8.00390625" style="344" customWidth="1"/>
    <col min="10512" max="10512" width="11.140625" style="344" customWidth="1"/>
    <col min="10513" max="10513" width="4.8515625" style="344" customWidth="1"/>
    <col min="10514" max="10514" width="4.140625" style="344" customWidth="1"/>
    <col min="10515" max="10515" width="4.421875" style="344" customWidth="1"/>
    <col min="10516" max="10516" width="8.7109375" style="344" customWidth="1"/>
    <col min="10517" max="10517" width="9.140625" style="344" hidden="1" customWidth="1"/>
    <col min="10518" max="10518" width="12.57421875" style="344" customWidth="1"/>
    <col min="10519" max="10519" width="0.85546875" style="344" customWidth="1"/>
    <col min="10520" max="10751" width="9.140625" style="344" customWidth="1"/>
    <col min="10752" max="10752" width="5.28125" style="344" customWidth="1"/>
    <col min="10753" max="10753" width="21.7109375" style="344" customWidth="1"/>
    <col min="10754" max="10754" width="9.140625" style="344" hidden="1" customWidth="1"/>
    <col min="10755" max="10755" width="5.421875" style="344" customWidth="1"/>
    <col min="10756" max="10756" width="46.28125" style="344" customWidth="1"/>
    <col min="10757" max="10758" width="9.140625" style="344" hidden="1" customWidth="1"/>
    <col min="10759" max="10759" width="34.57421875" style="344" customWidth="1"/>
    <col min="10760" max="10760" width="9.140625" style="344" hidden="1" customWidth="1"/>
    <col min="10761" max="10761" width="8.28125" style="344" customWidth="1"/>
    <col min="10762" max="10762" width="11.140625" style="344" customWidth="1"/>
    <col min="10763" max="10763" width="4.7109375" style="344" customWidth="1"/>
    <col min="10764" max="10764" width="7.8515625" style="344" customWidth="1"/>
    <col min="10765" max="10765" width="11.140625" style="344" customWidth="1"/>
    <col min="10766" max="10766" width="4.28125" style="344" customWidth="1"/>
    <col min="10767" max="10767" width="8.00390625" style="344" customWidth="1"/>
    <col min="10768" max="10768" width="11.140625" style="344" customWidth="1"/>
    <col min="10769" max="10769" width="4.8515625" style="344" customWidth="1"/>
    <col min="10770" max="10770" width="4.140625" style="344" customWidth="1"/>
    <col min="10771" max="10771" width="4.421875" style="344" customWidth="1"/>
    <col min="10772" max="10772" width="8.7109375" style="344" customWidth="1"/>
    <col min="10773" max="10773" width="9.140625" style="344" hidden="1" customWidth="1"/>
    <col min="10774" max="10774" width="12.57421875" style="344" customWidth="1"/>
    <col min="10775" max="10775" width="0.85546875" style="344" customWidth="1"/>
    <col min="10776" max="11007" width="9.140625" style="344" customWidth="1"/>
    <col min="11008" max="11008" width="5.28125" style="344" customWidth="1"/>
    <col min="11009" max="11009" width="21.7109375" style="344" customWidth="1"/>
    <col min="11010" max="11010" width="9.140625" style="344" hidden="1" customWidth="1"/>
    <col min="11011" max="11011" width="5.421875" style="344" customWidth="1"/>
    <col min="11012" max="11012" width="46.28125" style="344" customWidth="1"/>
    <col min="11013" max="11014" width="9.140625" style="344" hidden="1" customWidth="1"/>
    <col min="11015" max="11015" width="34.57421875" style="344" customWidth="1"/>
    <col min="11016" max="11016" width="9.140625" style="344" hidden="1" customWidth="1"/>
    <col min="11017" max="11017" width="8.28125" style="344" customWidth="1"/>
    <col min="11018" max="11018" width="11.140625" style="344" customWidth="1"/>
    <col min="11019" max="11019" width="4.7109375" style="344" customWidth="1"/>
    <col min="11020" max="11020" width="7.8515625" style="344" customWidth="1"/>
    <col min="11021" max="11021" width="11.140625" style="344" customWidth="1"/>
    <col min="11022" max="11022" width="4.28125" style="344" customWidth="1"/>
    <col min="11023" max="11023" width="8.00390625" style="344" customWidth="1"/>
    <col min="11024" max="11024" width="11.140625" style="344" customWidth="1"/>
    <col min="11025" max="11025" width="4.8515625" style="344" customWidth="1"/>
    <col min="11026" max="11026" width="4.140625" style="344" customWidth="1"/>
    <col min="11027" max="11027" width="4.421875" style="344" customWidth="1"/>
    <col min="11028" max="11028" width="8.7109375" style="344" customWidth="1"/>
    <col min="11029" max="11029" width="9.140625" style="344" hidden="1" customWidth="1"/>
    <col min="11030" max="11030" width="12.57421875" style="344" customWidth="1"/>
    <col min="11031" max="11031" width="0.85546875" style="344" customWidth="1"/>
    <col min="11032" max="11263" width="9.140625" style="344" customWidth="1"/>
    <col min="11264" max="11264" width="5.28125" style="344" customWidth="1"/>
    <col min="11265" max="11265" width="21.7109375" style="344" customWidth="1"/>
    <col min="11266" max="11266" width="9.140625" style="344" hidden="1" customWidth="1"/>
    <col min="11267" max="11267" width="5.421875" style="344" customWidth="1"/>
    <col min="11268" max="11268" width="46.28125" style="344" customWidth="1"/>
    <col min="11269" max="11270" width="9.140625" style="344" hidden="1" customWidth="1"/>
    <col min="11271" max="11271" width="34.57421875" style="344" customWidth="1"/>
    <col min="11272" max="11272" width="9.140625" style="344" hidden="1" customWidth="1"/>
    <col min="11273" max="11273" width="8.28125" style="344" customWidth="1"/>
    <col min="11274" max="11274" width="11.140625" style="344" customWidth="1"/>
    <col min="11275" max="11275" width="4.7109375" style="344" customWidth="1"/>
    <col min="11276" max="11276" width="7.8515625" style="344" customWidth="1"/>
    <col min="11277" max="11277" width="11.140625" style="344" customWidth="1"/>
    <col min="11278" max="11278" width="4.28125" style="344" customWidth="1"/>
    <col min="11279" max="11279" width="8.00390625" style="344" customWidth="1"/>
    <col min="11280" max="11280" width="11.140625" style="344" customWidth="1"/>
    <col min="11281" max="11281" width="4.8515625" style="344" customWidth="1"/>
    <col min="11282" max="11282" width="4.140625" style="344" customWidth="1"/>
    <col min="11283" max="11283" width="4.421875" style="344" customWidth="1"/>
    <col min="11284" max="11284" width="8.7109375" style="344" customWidth="1"/>
    <col min="11285" max="11285" width="9.140625" style="344" hidden="1" customWidth="1"/>
    <col min="11286" max="11286" width="12.57421875" style="344" customWidth="1"/>
    <col min="11287" max="11287" width="0.85546875" style="344" customWidth="1"/>
    <col min="11288" max="11519" width="9.140625" style="344" customWidth="1"/>
    <col min="11520" max="11520" width="5.28125" style="344" customWidth="1"/>
    <col min="11521" max="11521" width="21.7109375" style="344" customWidth="1"/>
    <col min="11522" max="11522" width="9.140625" style="344" hidden="1" customWidth="1"/>
    <col min="11523" max="11523" width="5.421875" style="344" customWidth="1"/>
    <col min="11524" max="11524" width="46.28125" style="344" customWidth="1"/>
    <col min="11525" max="11526" width="9.140625" style="344" hidden="1" customWidth="1"/>
    <col min="11527" max="11527" width="34.57421875" style="344" customWidth="1"/>
    <col min="11528" max="11528" width="9.140625" style="344" hidden="1" customWidth="1"/>
    <col min="11529" max="11529" width="8.28125" style="344" customWidth="1"/>
    <col min="11530" max="11530" width="11.140625" style="344" customWidth="1"/>
    <col min="11531" max="11531" width="4.7109375" style="344" customWidth="1"/>
    <col min="11532" max="11532" width="7.8515625" style="344" customWidth="1"/>
    <col min="11533" max="11533" width="11.140625" style="344" customWidth="1"/>
    <col min="11534" max="11534" width="4.28125" style="344" customWidth="1"/>
    <col min="11535" max="11535" width="8.00390625" style="344" customWidth="1"/>
    <col min="11536" max="11536" width="11.140625" style="344" customWidth="1"/>
    <col min="11537" max="11537" width="4.8515625" style="344" customWidth="1"/>
    <col min="11538" max="11538" width="4.140625" style="344" customWidth="1"/>
    <col min="11539" max="11539" width="4.421875" style="344" customWidth="1"/>
    <col min="11540" max="11540" width="8.7109375" style="344" customWidth="1"/>
    <col min="11541" max="11541" width="9.140625" style="344" hidden="1" customWidth="1"/>
    <col min="11542" max="11542" width="12.57421875" style="344" customWidth="1"/>
    <col min="11543" max="11543" width="0.85546875" style="344" customWidth="1"/>
    <col min="11544" max="11775" width="9.140625" style="344" customWidth="1"/>
    <col min="11776" max="11776" width="5.28125" style="344" customWidth="1"/>
    <col min="11777" max="11777" width="21.7109375" style="344" customWidth="1"/>
    <col min="11778" max="11778" width="9.140625" style="344" hidden="1" customWidth="1"/>
    <col min="11779" max="11779" width="5.421875" style="344" customWidth="1"/>
    <col min="11780" max="11780" width="46.28125" style="344" customWidth="1"/>
    <col min="11781" max="11782" width="9.140625" style="344" hidden="1" customWidth="1"/>
    <col min="11783" max="11783" width="34.57421875" style="344" customWidth="1"/>
    <col min="11784" max="11784" width="9.140625" style="344" hidden="1" customWidth="1"/>
    <col min="11785" max="11785" width="8.28125" style="344" customWidth="1"/>
    <col min="11786" max="11786" width="11.140625" style="344" customWidth="1"/>
    <col min="11787" max="11787" width="4.7109375" style="344" customWidth="1"/>
    <col min="11788" max="11788" width="7.8515625" style="344" customWidth="1"/>
    <col min="11789" max="11789" width="11.140625" style="344" customWidth="1"/>
    <col min="11790" max="11790" width="4.28125" style="344" customWidth="1"/>
    <col min="11791" max="11791" width="8.00390625" style="344" customWidth="1"/>
    <col min="11792" max="11792" width="11.140625" style="344" customWidth="1"/>
    <col min="11793" max="11793" width="4.8515625" style="344" customWidth="1"/>
    <col min="11794" max="11794" width="4.140625" style="344" customWidth="1"/>
    <col min="11795" max="11795" width="4.421875" style="344" customWidth="1"/>
    <col min="11796" max="11796" width="8.7109375" style="344" customWidth="1"/>
    <col min="11797" max="11797" width="9.140625" style="344" hidden="1" customWidth="1"/>
    <col min="11798" max="11798" width="12.57421875" style="344" customWidth="1"/>
    <col min="11799" max="11799" width="0.85546875" style="344" customWidth="1"/>
    <col min="11800" max="12031" width="9.140625" style="344" customWidth="1"/>
    <col min="12032" max="12032" width="5.28125" style="344" customWidth="1"/>
    <col min="12033" max="12033" width="21.7109375" style="344" customWidth="1"/>
    <col min="12034" max="12034" width="9.140625" style="344" hidden="1" customWidth="1"/>
    <col min="12035" max="12035" width="5.421875" style="344" customWidth="1"/>
    <col min="12036" max="12036" width="46.28125" style="344" customWidth="1"/>
    <col min="12037" max="12038" width="9.140625" style="344" hidden="1" customWidth="1"/>
    <col min="12039" max="12039" width="34.57421875" style="344" customWidth="1"/>
    <col min="12040" max="12040" width="9.140625" style="344" hidden="1" customWidth="1"/>
    <col min="12041" max="12041" width="8.28125" style="344" customWidth="1"/>
    <col min="12042" max="12042" width="11.140625" style="344" customWidth="1"/>
    <col min="12043" max="12043" width="4.7109375" style="344" customWidth="1"/>
    <col min="12044" max="12044" width="7.8515625" style="344" customWidth="1"/>
    <col min="12045" max="12045" width="11.140625" style="344" customWidth="1"/>
    <col min="12046" max="12046" width="4.28125" style="344" customWidth="1"/>
    <col min="12047" max="12047" width="8.00390625" style="344" customWidth="1"/>
    <col min="12048" max="12048" width="11.140625" style="344" customWidth="1"/>
    <col min="12049" max="12049" width="4.8515625" style="344" customWidth="1"/>
    <col min="12050" max="12050" width="4.140625" style="344" customWidth="1"/>
    <col min="12051" max="12051" width="4.421875" style="344" customWidth="1"/>
    <col min="12052" max="12052" width="8.7109375" style="344" customWidth="1"/>
    <col min="12053" max="12053" width="9.140625" style="344" hidden="1" customWidth="1"/>
    <col min="12054" max="12054" width="12.57421875" style="344" customWidth="1"/>
    <col min="12055" max="12055" width="0.85546875" style="344" customWidth="1"/>
    <col min="12056" max="12287" width="9.140625" style="344" customWidth="1"/>
    <col min="12288" max="12288" width="5.28125" style="344" customWidth="1"/>
    <col min="12289" max="12289" width="21.7109375" style="344" customWidth="1"/>
    <col min="12290" max="12290" width="9.140625" style="344" hidden="1" customWidth="1"/>
    <col min="12291" max="12291" width="5.421875" style="344" customWidth="1"/>
    <col min="12292" max="12292" width="46.28125" style="344" customWidth="1"/>
    <col min="12293" max="12294" width="9.140625" style="344" hidden="1" customWidth="1"/>
    <col min="12295" max="12295" width="34.57421875" style="344" customWidth="1"/>
    <col min="12296" max="12296" width="9.140625" style="344" hidden="1" customWidth="1"/>
    <col min="12297" max="12297" width="8.28125" style="344" customWidth="1"/>
    <col min="12298" max="12298" width="11.140625" style="344" customWidth="1"/>
    <col min="12299" max="12299" width="4.7109375" style="344" customWidth="1"/>
    <col min="12300" max="12300" width="7.8515625" style="344" customWidth="1"/>
    <col min="12301" max="12301" width="11.140625" style="344" customWidth="1"/>
    <col min="12302" max="12302" width="4.28125" style="344" customWidth="1"/>
    <col min="12303" max="12303" width="8.00390625" style="344" customWidth="1"/>
    <col min="12304" max="12304" width="11.140625" style="344" customWidth="1"/>
    <col min="12305" max="12305" width="4.8515625" style="344" customWidth="1"/>
    <col min="12306" max="12306" width="4.140625" style="344" customWidth="1"/>
    <col min="12307" max="12307" width="4.421875" style="344" customWidth="1"/>
    <col min="12308" max="12308" width="8.7109375" style="344" customWidth="1"/>
    <col min="12309" max="12309" width="9.140625" style="344" hidden="1" customWidth="1"/>
    <col min="12310" max="12310" width="12.57421875" style="344" customWidth="1"/>
    <col min="12311" max="12311" width="0.85546875" style="344" customWidth="1"/>
    <col min="12312" max="12543" width="9.140625" style="344" customWidth="1"/>
    <col min="12544" max="12544" width="5.28125" style="344" customWidth="1"/>
    <col min="12545" max="12545" width="21.7109375" style="344" customWidth="1"/>
    <col min="12546" max="12546" width="9.140625" style="344" hidden="1" customWidth="1"/>
    <col min="12547" max="12547" width="5.421875" style="344" customWidth="1"/>
    <col min="12548" max="12548" width="46.28125" style="344" customWidth="1"/>
    <col min="12549" max="12550" width="9.140625" style="344" hidden="1" customWidth="1"/>
    <col min="12551" max="12551" width="34.57421875" style="344" customWidth="1"/>
    <col min="12552" max="12552" width="9.140625" style="344" hidden="1" customWidth="1"/>
    <col min="12553" max="12553" width="8.28125" style="344" customWidth="1"/>
    <col min="12554" max="12554" width="11.140625" style="344" customWidth="1"/>
    <col min="12555" max="12555" width="4.7109375" style="344" customWidth="1"/>
    <col min="12556" max="12556" width="7.8515625" style="344" customWidth="1"/>
    <col min="12557" max="12557" width="11.140625" style="344" customWidth="1"/>
    <col min="12558" max="12558" width="4.28125" style="344" customWidth="1"/>
    <col min="12559" max="12559" width="8.00390625" style="344" customWidth="1"/>
    <col min="12560" max="12560" width="11.140625" style="344" customWidth="1"/>
    <col min="12561" max="12561" width="4.8515625" style="344" customWidth="1"/>
    <col min="12562" max="12562" width="4.140625" style="344" customWidth="1"/>
    <col min="12563" max="12563" width="4.421875" style="344" customWidth="1"/>
    <col min="12564" max="12564" width="8.7109375" style="344" customWidth="1"/>
    <col min="12565" max="12565" width="9.140625" style="344" hidden="1" customWidth="1"/>
    <col min="12566" max="12566" width="12.57421875" style="344" customWidth="1"/>
    <col min="12567" max="12567" width="0.85546875" style="344" customWidth="1"/>
    <col min="12568" max="12799" width="9.140625" style="344" customWidth="1"/>
    <col min="12800" max="12800" width="5.28125" style="344" customWidth="1"/>
    <col min="12801" max="12801" width="21.7109375" style="344" customWidth="1"/>
    <col min="12802" max="12802" width="9.140625" style="344" hidden="1" customWidth="1"/>
    <col min="12803" max="12803" width="5.421875" style="344" customWidth="1"/>
    <col min="12804" max="12804" width="46.28125" style="344" customWidth="1"/>
    <col min="12805" max="12806" width="9.140625" style="344" hidden="1" customWidth="1"/>
    <col min="12807" max="12807" width="34.57421875" style="344" customWidth="1"/>
    <col min="12808" max="12808" width="9.140625" style="344" hidden="1" customWidth="1"/>
    <col min="12809" max="12809" width="8.28125" style="344" customWidth="1"/>
    <col min="12810" max="12810" width="11.140625" style="344" customWidth="1"/>
    <col min="12811" max="12811" width="4.7109375" style="344" customWidth="1"/>
    <col min="12812" max="12812" width="7.8515625" style="344" customWidth="1"/>
    <col min="12813" max="12813" width="11.140625" style="344" customWidth="1"/>
    <col min="12814" max="12814" width="4.28125" style="344" customWidth="1"/>
    <col min="12815" max="12815" width="8.00390625" style="344" customWidth="1"/>
    <col min="12816" max="12816" width="11.140625" style="344" customWidth="1"/>
    <col min="12817" max="12817" width="4.8515625" style="344" customWidth="1"/>
    <col min="12818" max="12818" width="4.140625" style="344" customWidth="1"/>
    <col min="12819" max="12819" width="4.421875" style="344" customWidth="1"/>
    <col min="12820" max="12820" width="8.7109375" style="344" customWidth="1"/>
    <col min="12821" max="12821" width="9.140625" style="344" hidden="1" customWidth="1"/>
    <col min="12822" max="12822" width="12.57421875" style="344" customWidth="1"/>
    <col min="12823" max="12823" width="0.85546875" style="344" customWidth="1"/>
    <col min="12824" max="13055" width="9.140625" style="344" customWidth="1"/>
    <col min="13056" max="13056" width="5.28125" style="344" customWidth="1"/>
    <col min="13057" max="13057" width="21.7109375" style="344" customWidth="1"/>
    <col min="13058" max="13058" width="9.140625" style="344" hidden="1" customWidth="1"/>
    <col min="13059" max="13059" width="5.421875" style="344" customWidth="1"/>
    <col min="13060" max="13060" width="46.28125" style="344" customWidth="1"/>
    <col min="13061" max="13062" width="9.140625" style="344" hidden="1" customWidth="1"/>
    <col min="13063" max="13063" width="34.57421875" style="344" customWidth="1"/>
    <col min="13064" max="13064" width="9.140625" style="344" hidden="1" customWidth="1"/>
    <col min="13065" max="13065" width="8.28125" style="344" customWidth="1"/>
    <col min="13066" max="13066" width="11.140625" style="344" customWidth="1"/>
    <col min="13067" max="13067" width="4.7109375" style="344" customWidth="1"/>
    <col min="13068" max="13068" width="7.8515625" style="344" customWidth="1"/>
    <col min="13069" max="13069" width="11.140625" style="344" customWidth="1"/>
    <col min="13070" max="13070" width="4.28125" style="344" customWidth="1"/>
    <col min="13071" max="13071" width="8.00390625" style="344" customWidth="1"/>
    <col min="13072" max="13072" width="11.140625" style="344" customWidth="1"/>
    <col min="13073" max="13073" width="4.8515625" style="344" customWidth="1"/>
    <col min="13074" max="13074" width="4.140625" style="344" customWidth="1"/>
    <col min="13075" max="13075" width="4.421875" style="344" customWidth="1"/>
    <col min="13076" max="13076" width="8.7109375" style="344" customWidth="1"/>
    <col min="13077" max="13077" width="9.140625" style="344" hidden="1" customWidth="1"/>
    <col min="13078" max="13078" width="12.57421875" style="344" customWidth="1"/>
    <col min="13079" max="13079" width="0.85546875" style="344" customWidth="1"/>
    <col min="13080" max="13311" width="9.140625" style="344" customWidth="1"/>
    <col min="13312" max="13312" width="5.28125" style="344" customWidth="1"/>
    <col min="13313" max="13313" width="21.7109375" style="344" customWidth="1"/>
    <col min="13314" max="13314" width="9.140625" style="344" hidden="1" customWidth="1"/>
    <col min="13315" max="13315" width="5.421875" style="344" customWidth="1"/>
    <col min="13316" max="13316" width="46.28125" style="344" customWidth="1"/>
    <col min="13317" max="13318" width="9.140625" style="344" hidden="1" customWidth="1"/>
    <col min="13319" max="13319" width="34.57421875" style="344" customWidth="1"/>
    <col min="13320" max="13320" width="9.140625" style="344" hidden="1" customWidth="1"/>
    <col min="13321" max="13321" width="8.28125" style="344" customWidth="1"/>
    <col min="13322" max="13322" width="11.140625" style="344" customWidth="1"/>
    <col min="13323" max="13323" width="4.7109375" style="344" customWidth="1"/>
    <col min="13324" max="13324" width="7.8515625" style="344" customWidth="1"/>
    <col min="13325" max="13325" width="11.140625" style="344" customWidth="1"/>
    <col min="13326" max="13326" width="4.28125" style="344" customWidth="1"/>
    <col min="13327" max="13327" width="8.00390625" style="344" customWidth="1"/>
    <col min="13328" max="13328" width="11.140625" style="344" customWidth="1"/>
    <col min="13329" max="13329" width="4.8515625" style="344" customWidth="1"/>
    <col min="13330" max="13330" width="4.140625" style="344" customWidth="1"/>
    <col min="13331" max="13331" width="4.421875" style="344" customWidth="1"/>
    <col min="13332" max="13332" width="8.7109375" style="344" customWidth="1"/>
    <col min="13333" max="13333" width="9.140625" style="344" hidden="1" customWidth="1"/>
    <col min="13334" max="13334" width="12.57421875" style="344" customWidth="1"/>
    <col min="13335" max="13335" width="0.85546875" style="344" customWidth="1"/>
    <col min="13336" max="13567" width="9.140625" style="344" customWidth="1"/>
    <col min="13568" max="13568" width="5.28125" style="344" customWidth="1"/>
    <col min="13569" max="13569" width="21.7109375" style="344" customWidth="1"/>
    <col min="13570" max="13570" width="9.140625" style="344" hidden="1" customWidth="1"/>
    <col min="13571" max="13571" width="5.421875" style="344" customWidth="1"/>
    <col min="13572" max="13572" width="46.28125" style="344" customWidth="1"/>
    <col min="13573" max="13574" width="9.140625" style="344" hidden="1" customWidth="1"/>
    <col min="13575" max="13575" width="34.57421875" style="344" customWidth="1"/>
    <col min="13576" max="13576" width="9.140625" style="344" hidden="1" customWidth="1"/>
    <col min="13577" max="13577" width="8.28125" style="344" customWidth="1"/>
    <col min="13578" max="13578" width="11.140625" style="344" customWidth="1"/>
    <col min="13579" max="13579" width="4.7109375" style="344" customWidth="1"/>
    <col min="13580" max="13580" width="7.8515625" style="344" customWidth="1"/>
    <col min="13581" max="13581" width="11.140625" style="344" customWidth="1"/>
    <col min="13582" max="13582" width="4.28125" style="344" customWidth="1"/>
    <col min="13583" max="13583" width="8.00390625" style="344" customWidth="1"/>
    <col min="13584" max="13584" width="11.140625" style="344" customWidth="1"/>
    <col min="13585" max="13585" width="4.8515625" style="344" customWidth="1"/>
    <col min="13586" max="13586" width="4.140625" style="344" customWidth="1"/>
    <col min="13587" max="13587" width="4.421875" style="344" customWidth="1"/>
    <col min="13588" max="13588" width="8.7109375" style="344" customWidth="1"/>
    <col min="13589" max="13589" width="9.140625" style="344" hidden="1" customWidth="1"/>
    <col min="13590" max="13590" width="12.57421875" style="344" customWidth="1"/>
    <col min="13591" max="13591" width="0.85546875" style="344" customWidth="1"/>
    <col min="13592" max="13823" width="9.140625" style="344" customWidth="1"/>
    <col min="13824" max="13824" width="5.28125" style="344" customWidth="1"/>
    <col min="13825" max="13825" width="21.7109375" style="344" customWidth="1"/>
    <col min="13826" max="13826" width="9.140625" style="344" hidden="1" customWidth="1"/>
    <col min="13827" max="13827" width="5.421875" style="344" customWidth="1"/>
    <col min="13828" max="13828" width="46.28125" style="344" customWidth="1"/>
    <col min="13829" max="13830" width="9.140625" style="344" hidden="1" customWidth="1"/>
    <col min="13831" max="13831" width="34.57421875" style="344" customWidth="1"/>
    <col min="13832" max="13832" width="9.140625" style="344" hidden="1" customWidth="1"/>
    <col min="13833" max="13833" width="8.28125" style="344" customWidth="1"/>
    <col min="13834" max="13834" width="11.140625" style="344" customWidth="1"/>
    <col min="13835" max="13835" width="4.7109375" style="344" customWidth="1"/>
    <col min="13836" max="13836" width="7.8515625" style="344" customWidth="1"/>
    <col min="13837" max="13837" width="11.140625" style="344" customWidth="1"/>
    <col min="13838" max="13838" width="4.28125" style="344" customWidth="1"/>
    <col min="13839" max="13839" width="8.00390625" style="344" customWidth="1"/>
    <col min="13840" max="13840" width="11.140625" style="344" customWidth="1"/>
    <col min="13841" max="13841" width="4.8515625" style="344" customWidth="1"/>
    <col min="13842" max="13842" width="4.140625" style="344" customWidth="1"/>
    <col min="13843" max="13843" width="4.421875" style="344" customWidth="1"/>
    <col min="13844" max="13844" width="8.7109375" style="344" customWidth="1"/>
    <col min="13845" max="13845" width="9.140625" style="344" hidden="1" customWidth="1"/>
    <col min="13846" max="13846" width="12.57421875" style="344" customWidth="1"/>
    <col min="13847" max="13847" width="0.85546875" style="344" customWidth="1"/>
    <col min="13848" max="14079" width="9.140625" style="344" customWidth="1"/>
    <col min="14080" max="14080" width="5.28125" style="344" customWidth="1"/>
    <col min="14081" max="14081" width="21.7109375" style="344" customWidth="1"/>
    <col min="14082" max="14082" width="9.140625" style="344" hidden="1" customWidth="1"/>
    <col min="14083" max="14083" width="5.421875" style="344" customWidth="1"/>
    <col min="14084" max="14084" width="46.28125" style="344" customWidth="1"/>
    <col min="14085" max="14086" width="9.140625" style="344" hidden="1" customWidth="1"/>
    <col min="14087" max="14087" width="34.57421875" style="344" customWidth="1"/>
    <col min="14088" max="14088" width="9.140625" style="344" hidden="1" customWidth="1"/>
    <col min="14089" max="14089" width="8.28125" style="344" customWidth="1"/>
    <col min="14090" max="14090" width="11.140625" style="344" customWidth="1"/>
    <col min="14091" max="14091" width="4.7109375" style="344" customWidth="1"/>
    <col min="14092" max="14092" width="7.8515625" style="344" customWidth="1"/>
    <col min="14093" max="14093" width="11.140625" style="344" customWidth="1"/>
    <col min="14094" max="14094" width="4.28125" style="344" customWidth="1"/>
    <col min="14095" max="14095" width="8.00390625" style="344" customWidth="1"/>
    <col min="14096" max="14096" width="11.140625" style="344" customWidth="1"/>
    <col min="14097" max="14097" width="4.8515625" style="344" customWidth="1"/>
    <col min="14098" max="14098" width="4.140625" style="344" customWidth="1"/>
    <col min="14099" max="14099" width="4.421875" style="344" customWidth="1"/>
    <col min="14100" max="14100" width="8.7109375" style="344" customWidth="1"/>
    <col min="14101" max="14101" width="9.140625" style="344" hidden="1" customWidth="1"/>
    <col min="14102" max="14102" width="12.57421875" style="344" customWidth="1"/>
    <col min="14103" max="14103" width="0.85546875" style="344" customWidth="1"/>
    <col min="14104" max="14335" width="9.140625" style="344" customWidth="1"/>
    <col min="14336" max="14336" width="5.28125" style="344" customWidth="1"/>
    <col min="14337" max="14337" width="21.7109375" style="344" customWidth="1"/>
    <col min="14338" max="14338" width="9.140625" style="344" hidden="1" customWidth="1"/>
    <col min="14339" max="14339" width="5.421875" style="344" customWidth="1"/>
    <col min="14340" max="14340" width="46.28125" style="344" customWidth="1"/>
    <col min="14341" max="14342" width="9.140625" style="344" hidden="1" customWidth="1"/>
    <col min="14343" max="14343" width="34.57421875" style="344" customWidth="1"/>
    <col min="14344" max="14344" width="9.140625" style="344" hidden="1" customWidth="1"/>
    <col min="14345" max="14345" width="8.28125" style="344" customWidth="1"/>
    <col min="14346" max="14346" width="11.140625" style="344" customWidth="1"/>
    <col min="14347" max="14347" width="4.7109375" style="344" customWidth="1"/>
    <col min="14348" max="14348" width="7.8515625" style="344" customWidth="1"/>
    <col min="14349" max="14349" width="11.140625" style="344" customWidth="1"/>
    <col min="14350" max="14350" width="4.28125" style="344" customWidth="1"/>
    <col min="14351" max="14351" width="8.00390625" style="344" customWidth="1"/>
    <col min="14352" max="14352" width="11.140625" style="344" customWidth="1"/>
    <col min="14353" max="14353" width="4.8515625" style="344" customWidth="1"/>
    <col min="14354" max="14354" width="4.140625" style="344" customWidth="1"/>
    <col min="14355" max="14355" width="4.421875" style="344" customWidth="1"/>
    <col min="14356" max="14356" width="8.7109375" style="344" customWidth="1"/>
    <col min="14357" max="14357" width="9.140625" style="344" hidden="1" customWidth="1"/>
    <col min="14358" max="14358" width="12.57421875" style="344" customWidth="1"/>
    <col min="14359" max="14359" width="0.85546875" style="344" customWidth="1"/>
    <col min="14360" max="14591" width="9.140625" style="344" customWidth="1"/>
    <col min="14592" max="14592" width="5.28125" style="344" customWidth="1"/>
    <col min="14593" max="14593" width="21.7109375" style="344" customWidth="1"/>
    <col min="14594" max="14594" width="9.140625" style="344" hidden="1" customWidth="1"/>
    <col min="14595" max="14595" width="5.421875" style="344" customWidth="1"/>
    <col min="14596" max="14596" width="46.28125" style="344" customWidth="1"/>
    <col min="14597" max="14598" width="9.140625" style="344" hidden="1" customWidth="1"/>
    <col min="14599" max="14599" width="34.57421875" style="344" customWidth="1"/>
    <col min="14600" max="14600" width="9.140625" style="344" hidden="1" customWidth="1"/>
    <col min="14601" max="14601" width="8.28125" style="344" customWidth="1"/>
    <col min="14602" max="14602" width="11.140625" style="344" customWidth="1"/>
    <col min="14603" max="14603" width="4.7109375" style="344" customWidth="1"/>
    <col min="14604" max="14604" width="7.8515625" style="344" customWidth="1"/>
    <col min="14605" max="14605" width="11.140625" style="344" customWidth="1"/>
    <col min="14606" max="14606" width="4.28125" style="344" customWidth="1"/>
    <col min="14607" max="14607" width="8.00390625" style="344" customWidth="1"/>
    <col min="14608" max="14608" width="11.140625" style="344" customWidth="1"/>
    <col min="14609" max="14609" width="4.8515625" style="344" customWidth="1"/>
    <col min="14610" max="14610" width="4.140625" style="344" customWidth="1"/>
    <col min="14611" max="14611" width="4.421875" style="344" customWidth="1"/>
    <col min="14612" max="14612" width="8.7109375" style="344" customWidth="1"/>
    <col min="14613" max="14613" width="9.140625" style="344" hidden="1" customWidth="1"/>
    <col min="14614" max="14614" width="12.57421875" style="344" customWidth="1"/>
    <col min="14615" max="14615" width="0.85546875" style="344" customWidth="1"/>
    <col min="14616" max="14847" width="9.140625" style="344" customWidth="1"/>
    <col min="14848" max="14848" width="5.28125" style="344" customWidth="1"/>
    <col min="14849" max="14849" width="21.7109375" style="344" customWidth="1"/>
    <col min="14850" max="14850" width="9.140625" style="344" hidden="1" customWidth="1"/>
    <col min="14851" max="14851" width="5.421875" style="344" customWidth="1"/>
    <col min="14852" max="14852" width="46.28125" style="344" customWidth="1"/>
    <col min="14853" max="14854" width="9.140625" style="344" hidden="1" customWidth="1"/>
    <col min="14855" max="14855" width="34.57421875" style="344" customWidth="1"/>
    <col min="14856" max="14856" width="9.140625" style="344" hidden="1" customWidth="1"/>
    <col min="14857" max="14857" width="8.28125" style="344" customWidth="1"/>
    <col min="14858" max="14858" width="11.140625" style="344" customWidth="1"/>
    <col min="14859" max="14859" width="4.7109375" style="344" customWidth="1"/>
    <col min="14860" max="14860" width="7.8515625" style="344" customWidth="1"/>
    <col min="14861" max="14861" width="11.140625" style="344" customWidth="1"/>
    <col min="14862" max="14862" width="4.28125" style="344" customWidth="1"/>
    <col min="14863" max="14863" width="8.00390625" style="344" customWidth="1"/>
    <col min="14864" max="14864" width="11.140625" style="344" customWidth="1"/>
    <col min="14865" max="14865" width="4.8515625" style="344" customWidth="1"/>
    <col min="14866" max="14866" width="4.140625" style="344" customWidth="1"/>
    <col min="14867" max="14867" width="4.421875" style="344" customWidth="1"/>
    <col min="14868" max="14868" width="8.7109375" style="344" customWidth="1"/>
    <col min="14869" max="14869" width="9.140625" style="344" hidden="1" customWidth="1"/>
    <col min="14870" max="14870" width="12.57421875" style="344" customWidth="1"/>
    <col min="14871" max="14871" width="0.85546875" style="344" customWidth="1"/>
    <col min="14872" max="15103" width="9.140625" style="344" customWidth="1"/>
    <col min="15104" max="15104" width="5.28125" style="344" customWidth="1"/>
    <col min="15105" max="15105" width="21.7109375" style="344" customWidth="1"/>
    <col min="15106" max="15106" width="9.140625" style="344" hidden="1" customWidth="1"/>
    <col min="15107" max="15107" width="5.421875" style="344" customWidth="1"/>
    <col min="15108" max="15108" width="46.28125" style="344" customWidth="1"/>
    <col min="15109" max="15110" width="9.140625" style="344" hidden="1" customWidth="1"/>
    <col min="15111" max="15111" width="34.57421875" style="344" customWidth="1"/>
    <col min="15112" max="15112" width="9.140625" style="344" hidden="1" customWidth="1"/>
    <col min="15113" max="15113" width="8.28125" style="344" customWidth="1"/>
    <col min="15114" max="15114" width="11.140625" style="344" customWidth="1"/>
    <col min="15115" max="15115" width="4.7109375" style="344" customWidth="1"/>
    <col min="15116" max="15116" width="7.8515625" style="344" customWidth="1"/>
    <col min="15117" max="15117" width="11.140625" style="344" customWidth="1"/>
    <col min="15118" max="15118" width="4.28125" style="344" customWidth="1"/>
    <col min="15119" max="15119" width="8.00390625" style="344" customWidth="1"/>
    <col min="15120" max="15120" width="11.140625" style="344" customWidth="1"/>
    <col min="15121" max="15121" width="4.8515625" style="344" customWidth="1"/>
    <col min="15122" max="15122" width="4.140625" style="344" customWidth="1"/>
    <col min="15123" max="15123" width="4.421875" style="344" customWidth="1"/>
    <col min="15124" max="15124" width="8.7109375" style="344" customWidth="1"/>
    <col min="15125" max="15125" width="9.140625" style="344" hidden="1" customWidth="1"/>
    <col min="15126" max="15126" width="12.57421875" style="344" customWidth="1"/>
    <col min="15127" max="15127" width="0.85546875" style="344" customWidth="1"/>
    <col min="15128" max="15359" width="9.140625" style="344" customWidth="1"/>
    <col min="15360" max="15360" width="5.28125" style="344" customWidth="1"/>
    <col min="15361" max="15361" width="21.7109375" style="344" customWidth="1"/>
    <col min="15362" max="15362" width="9.140625" style="344" hidden="1" customWidth="1"/>
    <col min="15363" max="15363" width="5.421875" style="344" customWidth="1"/>
    <col min="15364" max="15364" width="46.28125" style="344" customWidth="1"/>
    <col min="15365" max="15366" width="9.140625" style="344" hidden="1" customWidth="1"/>
    <col min="15367" max="15367" width="34.57421875" style="344" customWidth="1"/>
    <col min="15368" max="15368" width="9.140625" style="344" hidden="1" customWidth="1"/>
    <col min="15369" max="15369" width="8.28125" style="344" customWidth="1"/>
    <col min="15370" max="15370" width="11.140625" style="344" customWidth="1"/>
    <col min="15371" max="15371" width="4.7109375" style="344" customWidth="1"/>
    <col min="15372" max="15372" width="7.8515625" style="344" customWidth="1"/>
    <col min="15373" max="15373" width="11.140625" style="344" customWidth="1"/>
    <col min="15374" max="15374" width="4.28125" style="344" customWidth="1"/>
    <col min="15375" max="15375" width="8.00390625" style="344" customWidth="1"/>
    <col min="15376" max="15376" width="11.140625" style="344" customWidth="1"/>
    <col min="15377" max="15377" width="4.8515625" style="344" customWidth="1"/>
    <col min="15378" max="15378" width="4.140625" style="344" customWidth="1"/>
    <col min="15379" max="15379" width="4.421875" style="344" customWidth="1"/>
    <col min="15380" max="15380" width="8.7109375" style="344" customWidth="1"/>
    <col min="15381" max="15381" width="9.140625" style="344" hidden="1" customWidth="1"/>
    <col min="15382" max="15382" width="12.57421875" style="344" customWidth="1"/>
    <col min="15383" max="15383" width="0.85546875" style="344" customWidth="1"/>
    <col min="15384" max="15615" width="9.140625" style="344" customWidth="1"/>
    <col min="15616" max="15616" width="5.28125" style="344" customWidth="1"/>
    <col min="15617" max="15617" width="21.7109375" style="344" customWidth="1"/>
    <col min="15618" max="15618" width="9.140625" style="344" hidden="1" customWidth="1"/>
    <col min="15619" max="15619" width="5.421875" style="344" customWidth="1"/>
    <col min="15620" max="15620" width="46.28125" style="344" customWidth="1"/>
    <col min="15621" max="15622" width="9.140625" style="344" hidden="1" customWidth="1"/>
    <col min="15623" max="15623" width="34.57421875" style="344" customWidth="1"/>
    <col min="15624" max="15624" width="9.140625" style="344" hidden="1" customWidth="1"/>
    <col min="15625" max="15625" width="8.28125" style="344" customWidth="1"/>
    <col min="15626" max="15626" width="11.140625" style="344" customWidth="1"/>
    <col min="15627" max="15627" width="4.7109375" style="344" customWidth="1"/>
    <col min="15628" max="15628" width="7.8515625" style="344" customWidth="1"/>
    <col min="15629" max="15629" width="11.140625" style="344" customWidth="1"/>
    <col min="15630" max="15630" width="4.28125" style="344" customWidth="1"/>
    <col min="15631" max="15631" width="8.00390625" style="344" customWidth="1"/>
    <col min="15632" max="15632" width="11.140625" style="344" customWidth="1"/>
    <col min="15633" max="15633" width="4.8515625" style="344" customWidth="1"/>
    <col min="15634" max="15634" width="4.140625" style="344" customWidth="1"/>
    <col min="15635" max="15635" width="4.421875" style="344" customWidth="1"/>
    <col min="15636" max="15636" width="8.7109375" style="344" customWidth="1"/>
    <col min="15637" max="15637" width="9.140625" style="344" hidden="1" customWidth="1"/>
    <col min="15638" max="15638" width="12.57421875" style="344" customWidth="1"/>
    <col min="15639" max="15639" width="0.85546875" style="344" customWidth="1"/>
    <col min="15640" max="15871" width="9.140625" style="344" customWidth="1"/>
    <col min="15872" max="15872" width="5.28125" style="344" customWidth="1"/>
    <col min="15873" max="15873" width="21.7109375" style="344" customWidth="1"/>
    <col min="15874" max="15874" width="9.140625" style="344" hidden="1" customWidth="1"/>
    <col min="15875" max="15875" width="5.421875" style="344" customWidth="1"/>
    <col min="15876" max="15876" width="46.28125" style="344" customWidth="1"/>
    <col min="15877" max="15878" width="9.140625" style="344" hidden="1" customWidth="1"/>
    <col min="15879" max="15879" width="34.57421875" style="344" customWidth="1"/>
    <col min="15880" max="15880" width="9.140625" style="344" hidden="1" customWidth="1"/>
    <col min="15881" max="15881" width="8.28125" style="344" customWidth="1"/>
    <col min="15882" max="15882" width="11.140625" style="344" customWidth="1"/>
    <col min="15883" max="15883" width="4.7109375" style="344" customWidth="1"/>
    <col min="15884" max="15884" width="7.8515625" style="344" customWidth="1"/>
    <col min="15885" max="15885" width="11.140625" style="344" customWidth="1"/>
    <col min="15886" max="15886" width="4.28125" style="344" customWidth="1"/>
    <col min="15887" max="15887" width="8.00390625" style="344" customWidth="1"/>
    <col min="15888" max="15888" width="11.140625" style="344" customWidth="1"/>
    <col min="15889" max="15889" width="4.8515625" style="344" customWidth="1"/>
    <col min="15890" max="15890" width="4.140625" style="344" customWidth="1"/>
    <col min="15891" max="15891" width="4.421875" style="344" customWidth="1"/>
    <col min="15892" max="15892" width="8.7109375" style="344" customWidth="1"/>
    <col min="15893" max="15893" width="9.140625" style="344" hidden="1" customWidth="1"/>
    <col min="15894" max="15894" width="12.57421875" style="344" customWidth="1"/>
    <col min="15895" max="15895" width="0.85546875" style="344" customWidth="1"/>
    <col min="15896" max="16127" width="9.140625" style="344" customWidth="1"/>
    <col min="16128" max="16128" width="5.28125" style="344" customWidth="1"/>
    <col min="16129" max="16129" width="21.7109375" style="344" customWidth="1"/>
    <col min="16130" max="16130" width="9.140625" style="344" hidden="1" customWidth="1"/>
    <col min="16131" max="16131" width="5.421875" style="344" customWidth="1"/>
    <col min="16132" max="16132" width="46.28125" style="344" customWidth="1"/>
    <col min="16133" max="16134" width="9.140625" style="344" hidden="1" customWidth="1"/>
    <col min="16135" max="16135" width="34.57421875" style="344" customWidth="1"/>
    <col min="16136" max="16136" width="9.140625" style="344" hidden="1" customWidth="1"/>
    <col min="16137" max="16137" width="8.28125" style="344" customWidth="1"/>
    <col min="16138" max="16138" width="11.140625" style="344" customWidth="1"/>
    <col min="16139" max="16139" width="4.7109375" style="344" customWidth="1"/>
    <col min="16140" max="16140" width="7.8515625" style="344" customWidth="1"/>
    <col min="16141" max="16141" width="11.140625" style="344" customWidth="1"/>
    <col min="16142" max="16142" width="4.28125" style="344" customWidth="1"/>
    <col min="16143" max="16143" width="8.00390625" style="344" customWidth="1"/>
    <col min="16144" max="16144" width="11.140625" style="344" customWidth="1"/>
    <col min="16145" max="16145" width="4.8515625" style="344" customWidth="1"/>
    <col min="16146" max="16146" width="4.140625" style="344" customWidth="1"/>
    <col min="16147" max="16147" width="4.421875" style="344" customWidth="1"/>
    <col min="16148" max="16148" width="8.7109375" style="344" customWidth="1"/>
    <col min="16149" max="16149" width="9.140625" style="344" hidden="1" customWidth="1"/>
    <col min="16150" max="16150" width="12.57421875" style="344" customWidth="1"/>
    <col min="16151" max="16151" width="0.85546875" style="344" customWidth="1"/>
    <col min="16152" max="16384" width="9.140625" style="344" customWidth="1"/>
  </cols>
  <sheetData>
    <row r="1" spans="1:31" s="226" customFormat="1" ht="15" hidden="1">
      <c r="A1" s="216" t="s">
        <v>0</v>
      </c>
      <c r="B1" s="217"/>
      <c r="C1" s="216" t="s">
        <v>42</v>
      </c>
      <c r="D1" s="218"/>
      <c r="E1" s="219"/>
      <c r="F1" s="216" t="s">
        <v>43</v>
      </c>
      <c r="G1" s="220"/>
      <c r="H1" s="221"/>
      <c r="I1" s="221"/>
      <c r="J1" s="222"/>
      <c r="K1" s="223" t="s">
        <v>44</v>
      </c>
      <c r="L1" s="224"/>
      <c r="M1" s="222"/>
      <c r="N1" s="223" t="s">
        <v>1</v>
      </c>
      <c r="O1" s="224"/>
      <c r="P1" s="222"/>
      <c r="Q1" s="223" t="s">
        <v>2</v>
      </c>
      <c r="R1" s="224"/>
      <c r="S1" s="224"/>
      <c r="T1" s="224"/>
      <c r="U1" s="224"/>
      <c r="V1" s="224"/>
      <c r="W1" s="225" t="s">
        <v>3</v>
      </c>
      <c r="Y1" s="227"/>
      <c r="Z1" s="227"/>
      <c r="AA1" s="227"/>
      <c r="AB1" s="227"/>
      <c r="AC1" s="227"/>
      <c r="AE1" s="227"/>
    </row>
    <row r="2" spans="1:23" s="228" customFormat="1" ht="38.25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229" customFormat="1" ht="27.75" customHeight="1" hidden="1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4" s="232" customFormat="1" ht="24" customHeight="1">
      <c r="A4" s="230" t="s">
        <v>45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1"/>
    </row>
    <row r="5" spans="1:28" s="236" customFormat="1" ht="30.6" customHeight="1">
      <c r="A5" s="233" t="s">
        <v>9</v>
      </c>
      <c r="B5" s="233"/>
      <c r="C5" s="233"/>
      <c r="D5" s="233"/>
      <c r="E5" s="233"/>
      <c r="F5" s="234"/>
      <c r="G5" s="234"/>
      <c r="H5" s="234"/>
      <c r="I5" s="234"/>
      <c r="J5" s="235"/>
      <c r="K5" s="235"/>
      <c r="L5" s="235"/>
      <c r="M5" s="235"/>
      <c r="N5" s="235"/>
      <c r="O5" s="235"/>
      <c r="P5" s="235"/>
      <c r="Q5" s="235"/>
      <c r="S5" s="237"/>
      <c r="T5" s="238" t="s">
        <v>10</v>
      </c>
      <c r="U5" s="238"/>
      <c r="V5" s="238"/>
      <c r="W5" s="238"/>
      <c r="X5" s="239"/>
      <c r="Y5" s="239"/>
      <c r="Z5" s="239"/>
      <c r="AA5" s="239"/>
      <c r="AB5" s="239"/>
    </row>
    <row r="6" spans="1:24" s="251" customFormat="1" ht="13.5" customHeight="1">
      <c r="A6" s="240" t="s">
        <v>11</v>
      </c>
      <c r="B6" s="241" t="s">
        <v>111</v>
      </c>
      <c r="C6" s="242" t="s">
        <v>49</v>
      </c>
      <c r="D6" s="242" t="s">
        <v>13</v>
      </c>
      <c r="E6" s="243" t="s">
        <v>14</v>
      </c>
      <c r="F6" s="243" t="s">
        <v>51</v>
      </c>
      <c r="G6" s="243" t="s">
        <v>52</v>
      </c>
      <c r="H6" s="244" t="s">
        <v>53</v>
      </c>
      <c r="I6" s="245"/>
      <c r="J6" s="246" t="s">
        <v>75</v>
      </c>
      <c r="K6" s="246"/>
      <c r="L6" s="246"/>
      <c r="M6" s="247" t="s">
        <v>55</v>
      </c>
      <c r="N6" s="247"/>
      <c r="O6" s="247"/>
      <c r="P6" s="246" t="s">
        <v>56</v>
      </c>
      <c r="Q6" s="246"/>
      <c r="R6" s="246"/>
      <c r="S6" s="248" t="s">
        <v>57</v>
      </c>
      <c r="T6" s="248" t="s">
        <v>58</v>
      </c>
      <c r="U6" s="249" t="s">
        <v>59</v>
      </c>
      <c r="V6" s="249" t="s">
        <v>60</v>
      </c>
      <c r="W6" s="250" t="s">
        <v>61</v>
      </c>
      <c r="X6" s="249" t="s">
        <v>62</v>
      </c>
    </row>
    <row r="7" spans="1:24" s="251" customFormat="1" ht="38.25" customHeight="1">
      <c r="A7" s="240"/>
      <c r="B7" s="241"/>
      <c r="C7" s="242"/>
      <c r="D7" s="242"/>
      <c r="E7" s="243"/>
      <c r="F7" s="243"/>
      <c r="G7" s="243"/>
      <c r="H7" s="244"/>
      <c r="I7" s="245"/>
      <c r="J7" s="252" t="s">
        <v>63</v>
      </c>
      <c r="K7" s="253" t="s">
        <v>64</v>
      </c>
      <c r="L7" s="254" t="s">
        <v>65</v>
      </c>
      <c r="M7" s="252" t="s">
        <v>63</v>
      </c>
      <c r="N7" s="253" t="s">
        <v>64</v>
      </c>
      <c r="O7" s="254" t="s">
        <v>65</v>
      </c>
      <c r="P7" s="252" t="s">
        <v>63</v>
      </c>
      <c r="Q7" s="253" t="s">
        <v>64</v>
      </c>
      <c r="R7" s="254" t="s">
        <v>65</v>
      </c>
      <c r="S7" s="248"/>
      <c r="T7" s="248"/>
      <c r="U7" s="249"/>
      <c r="V7" s="249"/>
      <c r="W7" s="250"/>
      <c r="X7" s="249"/>
    </row>
    <row r="8" spans="1:24" s="256" customFormat="1" ht="27" customHeight="1">
      <c r="A8" s="255" t="s">
        <v>112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</row>
    <row r="9" spans="1:25" s="258" customFormat="1" ht="27.75" customHeight="1">
      <c r="A9" s="257" t="s">
        <v>113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1:31" s="274" customFormat="1" ht="44.25" customHeight="1">
      <c r="A10" s="259">
        <f>RANK(W10,$W$10:$W$13)</f>
        <v>1</v>
      </c>
      <c r="B10" s="260" t="s">
        <v>114</v>
      </c>
      <c r="C10" s="261" t="s">
        <v>115</v>
      </c>
      <c r="D10" s="262" t="s">
        <v>82</v>
      </c>
      <c r="E10" s="263" t="s">
        <v>116</v>
      </c>
      <c r="F10" s="264" t="s">
        <v>117</v>
      </c>
      <c r="G10" s="265" t="s">
        <v>118</v>
      </c>
      <c r="H10" s="266" t="s">
        <v>9</v>
      </c>
      <c r="I10" s="267"/>
      <c r="J10" s="268">
        <v>202.5</v>
      </c>
      <c r="K10" s="269">
        <f>J10/3</f>
        <v>67.5</v>
      </c>
      <c r="L10" s="270">
        <f>RANK(K10,$K$10:$K$13,0)</f>
        <v>1</v>
      </c>
      <c r="M10" s="268">
        <v>198</v>
      </c>
      <c r="N10" s="269">
        <f>M10/3</f>
        <v>66</v>
      </c>
      <c r="O10" s="270">
        <f>RANK(N10,$N$10:$N$13,0)</f>
        <v>1</v>
      </c>
      <c r="P10" s="268">
        <v>199</v>
      </c>
      <c r="Q10" s="269">
        <f>P10/3</f>
        <v>66.33333333333333</v>
      </c>
      <c r="R10" s="270">
        <f>RANK(Q10,$Q$10:$Q$13,0)</f>
        <v>1</v>
      </c>
      <c r="S10" s="270"/>
      <c r="T10" s="270">
        <v>1</v>
      </c>
      <c r="U10" s="271">
        <f>P10+M10+J10</f>
        <v>599.5</v>
      </c>
      <c r="V10" s="272"/>
      <c r="W10" s="269">
        <f>(K10+N10+Q10)/3</f>
        <v>66.6111111111111</v>
      </c>
      <c r="X10" s="273"/>
      <c r="Y10" s="62"/>
      <c r="Z10" s="62"/>
      <c r="AA10" s="62"/>
      <c r="AB10" s="62"/>
      <c r="AC10" s="62"/>
      <c r="AD10" s="62"/>
      <c r="AE10" s="62"/>
    </row>
    <row r="11" spans="1:31" s="274" customFormat="1" ht="44.25" customHeight="1">
      <c r="A11" s="275">
        <f>RANK(W11,$W$10:$W$13)</f>
        <v>2</v>
      </c>
      <c r="B11" s="55" t="s">
        <v>119</v>
      </c>
      <c r="C11" s="46"/>
      <c r="D11" s="56" t="s">
        <v>87</v>
      </c>
      <c r="E11" s="59" t="s">
        <v>120</v>
      </c>
      <c r="F11" s="185" t="s">
        <v>121</v>
      </c>
      <c r="G11" s="47" t="s">
        <v>122</v>
      </c>
      <c r="H11" s="50" t="s">
        <v>123</v>
      </c>
      <c r="I11" s="267"/>
      <c r="J11" s="268">
        <v>194.5</v>
      </c>
      <c r="K11" s="276">
        <f>J11/3</f>
        <v>64.83333333333333</v>
      </c>
      <c r="L11" s="120">
        <f>RANK(K11,$K$10:$K$13,0)</f>
        <v>3</v>
      </c>
      <c r="M11" s="118">
        <v>195.5</v>
      </c>
      <c r="N11" s="276">
        <f>M11/3</f>
        <v>65.16666666666667</v>
      </c>
      <c r="O11" s="120">
        <f>RANK(N11,$N$10:$N$13,0)</f>
        <v>2</v>
      </c>
      <c r="P11" s="118">
        <v>192.5</v>
      </c>
      <c r="Q11" s="276">
        <f>P11/3</f>
        <v>64.16666666666667</v>
      </c>
      <c r="R11" s="120">
        <f>RANK(Q11,$Q$10:$Q$13,0)</f>
        <v>4</v>
      </c>
      <c r="S11" s="120"/>
      <c r="T11" s="120"/>
      <c r="U11" s="121">
        <f>P11+M11+J11</f>
        <v>582.5</v>
      </c>
      <c r="V11" s="122"/>
      <c r="W11" s="276">
        <f>(K11+N11+Q11)/3</f>
        <v>64.72222222222223</v>
      </c>
      <c r="X11" s="273"/>
      <c r="Y11" s="62"/>
      <c r="Z11" s="62"/>
      <c r="AA11" s="62"/>
      <c r="AB11" s="62"/>
      <c r="AC11" s="62"/>
      <c r="AD11" s="62"/>
      <c r="AE11" s="62"/>
    </row>
    <row r="12" spans="1:31" s="274" customFormat="1" ht="44.25" customHeight="1">
      <c r="A12" s="162">
        <f>RANK(W12,$W$10:$W$13)</f>
        <v>3</v>
      </c>
      <c r="B12" s="277" t="s">
        <v>114</v>
      </c>
      <c r="C12" s="278" t="s">
        <v>115</v>
      </c>
      <c r="D12" s="279" t="s">
        <v>77</v>
      </c>
      <c r="E12" s="280" t="s">
        <v>124</v>
      </c>
      <c r="F12" s="281" t="s">
        <v>125</v>
      </c>
      <c r="G12" s="282" t="s">
        <v>118</v>
      </c>
      <c r="H12" s="283" t="s">
        <v>9</v>
      </c>
      <c r="I12" s="284"/>
      <c r="J12" s="285">
        <v>194.5</v>
      </c>
      <c r="K12" s="286">
        <f>J12/3</f>
        <v>64.83333333333333</v>
      </c>
      <c r="L12" s="287">
        <f>RANK(K12,$K$10:$K$13,0)</f>
        <v>3</v>
      </c>
      <c r="M12" s="285">
        <v>191.5</v>
      </c>
      <c r="N12" s="286">
        <f>M12/3</f>
        <v>63.833333333333336</v>
      </c>
      <c r="O12" s="287">
        <f>RANK(N12,$N$10:$N$13,0)</f>
        <v>3</v>
      </c>
      <c r="P12" s="285">
        <v>195</v>
      </c>
      <c r="Q12" s="286">
        <f>P12/3</f>
        <v>65</v>
      </c>
      <c r="R12" s="287">
        <f>RANK(Q12,$Q$10:$Q$13,0)</f>
        <v>2</v>
      </c>
      <c r="S12" s="287"/>
      <c r="T12" s="287"/>
      <c r="U12" s="288">
        <f>P12+M12+J12</f>
        <v>581</v>
      </c>
      <c r="V12" s="289"/>
      <c r="W12" s="286">
        <f>(K12+N12+Q12)/3</f>
        <v>64.55555555555556</v>
      </c>
      <c r="X12" s="290"/>
      <c r="Y12" s="62"/>
      <c r="Z12" s="62"/>
      <c r="AA12" s="62"/>
      <c r="AB12" s="62"/>
      <c r="AC12" s="62"/>
      <c r="AD12" s="62"/>
      <c r="AE12" s="62"/>
    </row>
    <row r="13" spans="1:31" s="274" customFormat="1" ht="44.25" customHeight="1">
      <c r="A13" s="291">
        <f>RANK(W13,$W$10:$W$13)</f>
        <v>4</v>
      </c>
      <c r="B13" s="292" t="s">
        <v>126</v>
      </c>
      <c r="C13" s="293" t="s">
        <v>127</v>
      </c>
      <c r="D13" s="294" t="s">
        <v>128</v>
      </c>
      <c r="E13" s="295" t="s">
        <v>129</v>
      </c>
      <c r="F13" s="296" t="s">
        <v>130</v>
      </c>
      <c r="G13" s="297" t="s">
        <v>131</v>
      </c>
      <c r="H13" s="298" t="s">
        <v>132</v>
      </c>
      <c r="I13" s="299"/>
      <c r="J13" s="300">
        <v>198</v>
      </c>
      <c r="K13" s="301">
        <f>J13/3</f>
        <v>66</v>
      </c>
      <c r="L13" s="302">
        <f>RANK(K13,$K$10:$K$13,0)</f>
        <v>2</v>
      </c>
      <c r="M13" s="300">
        <v>186.5</v>
      </c>
      <c r="N13" s="301">
        <f>M13/3</f>
        <v>62.166666666666664</v>
      </c>
      <c r="O13" s="302">
        <f>RANK(N13,$N$10:$N$13,0)</f>
        <v>4</v>
      </c>
      <c r="P13" s="300">
        <v>195</v>
      </c>
      <c r="Q13" s="301">
        <f>P13/3</f>
        <v>65</v>
      </c>
      <c r="R13" s="302">
        <f>RANK(Q13,$Q$10:$Q$13,0)</f>
        <v>2</v>
      </c>
      <c r="S13" s="302"/>
      <c r="T13" s="302"/>
      <c r="U13" s="303">
        <f>P13+M13+J13</f>
        <v>579.5</v>
      </c>
      <c r="V13" s="304"/>
      <c r="W13" s="301">
        <f>(K13+N13+Q13)/3</f>
        <v>64.38888888888889</v>
      </c>
      <c r="X13" s="299"/>
      <c r="Y13" s="305"/>
      <c r="Z13" s="62"/>
      <c r="AA13" s="62"/>
      <c r="AB13" s="62"/>
      <c r="AC13" s="62"/>
      <c r="AD13" s="62"/>
      <c r="AE13" s="62"/>
    </row>
    <row r="14" spans="1:25" s="258" customFormat="1" ht="27.75" customHeight="1">
      <c r="A14" s="306" t="s">
        <v>133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</row>
    <row r="15" spans="1:31" s="321" customFormat="1" ht="44.25" customHeight="1">
      <c r="A15" s="307"/>
      <c r="B15" s="308" t="s">
        <v>134</v>
      </c>
      <c r="C15" s="309"/>
      <c r="D15" s="310"/>
      <c r="E15" s="311" t="s">
        <v>135</v>
      </c>
      <c r="F15" s="312"/>
      <c r="G15" s="313"/>
      <c r="H15" s="313" t="s">
        <v>96</v>
      </c>
      <c r="I15" s="314"/>
      <c r="J15" s="315">
        <v>119</v>
      </c>
      <c r="K15" s="316">
        <f>J15/2.3</f>
        <v>51.73913043478261</v>
      </c>
      <c r="L15" s="302"/>
      <c r="M15" s="315">
        <v>131</v>
      </c>
      <c r="N15" s="316">
        <f>M15/2.3</f>
        <v>56.95652173913044</v>
      </c>
      <c r="O15" s="302"/>
      <c r="P15" s="315">
        <v>124.5</v>
      </c>
      <c r="Q15" s="316">
        <f>P15/2.3</f>
        <v>54.1304347826087</v>
      </c>
      <c r="R15" s="302"/>
      <c r="S15" s="317"/>
      <c r="T15" s="317"/>
      <c r="U15" s="318">
        <f>P15+M15+J15</f>
        <v>374.5</v>
      </c>
      <c r="V15" s="319"/>
      <c r="W15" s="316">
        <f>(K15+N15+Q15)/3</f>
        <v>54.275362318840585</v>
      </c>
      <c r="X15" s="314"/>
      <c r="Y15" s="320"/>
      <c r="Z15" s="274"/>
      <c r="AA15" s="274"/>
      <c r="AB15" s="274"/>
      <c r="AC15" s="274"/>
      <c r="AD15" s="274"/>
      <c r="AE15" s="274"/>
    </row>
    <row r="16" spans="1:25" s="325" customFormat="1" ht="27.6" customHeight="1">
      <c r="A16" s="322" t="s">
        <v>136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3"/>
      <c r="Y16" s="324"/>
    </row>
    <row r="17" spans="1:25" s="258" customFormat="1" ht="27.75" customHeight="1">
      <c r="A17" s="306" t="s">
        <v>72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</row>
    <row r="18" spans="1:31" s="321" customFormat="1" ht="44.25" customHeight="1">
      <c r="A18" s="307">
        <f>RANK(W18,$W$18:$W$20)</f>
        <v>1</v>
      </c>
      <c r="B18" s="292" t="s">
        <v>137</v>
      </c>
      <c r="C18" s="309"/>
      <c r="D18" s="310" t="s">
        <v>128</v>
      </c>
      <c r="E18" s="311" t="s">
        <v>138</v>
      </c>
      <c r="F18" s="312" t="s">
        <v>139</v>
      </c>
      <c r="G18" s="313" t="s">
        <v>140</v>
      </c>
      <c r="H18" s="313" t="s">
        <v>9</v>
      </c>
      <c r="I18" s="314"/>
      <c r="J18" s="315">
        <v>224.5</v>
      </c>
      <c r="K18" s="316">
        <f>J18/3.3</f>
        <v>68.03030303030303</v>
      </c>
      <c r="L18" s="302">
        <f>RANK(K18,$K$18:$K$20,0)</f>
        <v>1</v>
      </c>
      <c r="M18" s="315">
        <v>219</v>
      </c>
      <c r="N18" s="316">
        <f>M18/3.3</f>
        <v>66.36363636363637</v>
      </c>
      <c r="O18" s="302">
        <f>RANK(N18,N$18:N$20,0)</f>
        <v>2</v>
      </c>
      <c r="P18" s="315">
        <v>230.5</v>
      </c>
      <c r="Q18" s="316">
        <f>P18/3.3</f>
        <v>69.84848484848486</v>
      </c>
      <c r="R18" s="302">
        <f>RANK(Q18,Q$18:Q$20,0)</f>
        <v>1</v>
      </c>
      <c r="S18" s="317"/>
      <c r="T18" s="317"/>
      <c r="U18" s="318">
        <f>P18+M18+J18</f>
        <v>674</v>
      </c>
      <c r="V18" s="319"/>
      <c r="W18" s="316">
        <f>(K18+N18+Q18)/3</f>
        <v>68.08080808080808</v>
      </c>
      <c r="X18" s="314"/>
      <c r="Y18" s="320"/>
      <c r="Z18" s="274"/>
      <c r="AA18" s="274"/>
      <c r="AB18" s="274"/>
      <c r="AC18" s="274"/>
      <c r="AD18" s="274"/>
      <c r="AE18" s="274"/>
    </row>
    <row r="19" spans="1:31" s="321" customFormat="1" ht="44.25" customHeight="1">
      <c r="A19" s="326">
        <f>RANK(W19,$W$18:$W$20)</f>
        <v>2</v>
      </c>
      <c r="B19" s="260" t="s">
        <v>141</v>
      </c>
      <c r="C19" s="261" t="s">
        <v>142</v>
      </c>
      <c r="D19" s="262" t="s">
        <v>77</v>
      </c>
      <c r="E19" s="327" t="s">
        <v>143</v>
      </c>
      <c r="F19" s="264" t="s">
        <v>144</v>
      </c>
      <c r="G19" s="328" t="s">
        <v>32</v>
      </c>
      <c r="H19" s="262" t="s">
        <v>9</v>
      </c>
      <c r="I19" s="329"/>
      <c r="J19" s="330">
        <v>222</v>
      </c>
      <c r="K19" s="331">
        <f aca="true" t="shared" si="0" ref="K19:K20">J19/3.3</f>
        <v>67.27272727272728</v>
      </c>
      <c r="L19" s="332">
        <f>RANK(K19,$K$18:$K$20,0)</f>
        <v>2</v>
      </c>
      <c r="M19" s="330">
        <v>218</v>
      </c>
      <c r="N19" s="331">
        <f aca="true" t="shared" si="1" ref="N19:N20">M19/3.3</f>
        <v>66.06060606060606</v>
      </c>
      <c r="O19" s="332">
        <f>RANK(N19,N$18:N$20,0)</f>
        <v>3</v>
      </c>
      <c r="P19" s="330">
        <v>219.5</v>
      </c>
      <c r="Q19" s="331">
        <f aca="true" t="shared" si="2" ref="Q19:Q20">P19/3.3</f>
        <v>66.51515151515152</v>
      </c>
      <c r="R19" s="332">
        <f>RANK(Q19,Q$18:Q$20,0)</f>
        <v>2</v>
      </c>
      <c r="S19" s="333"/>
      <c r="T19" s="333"/>
      <c r="U19" s="334">
        <f aca="true" t="shared" si="3" ref="U19:U20">P19+M19+J19</f>
        <v>659.5</v>
      </c>
      <c r="V19" s="335"/>
      <c r="W19" s="331">
        <f aca="true" t="shared" si="4" ref="W19:W20">(K19+N19+Q19)/3</f>
        <v>66.61616161616162</v>
      </c>
      <c r="X19" s="336"/>
      <c r="Y19" s="274"/>
      <c r="Z19" s="274"/>
      <c r="AA19" s="274"/>
      <c r="AB19" s="274"/>
      <c r="AC19" s="274"/>
      <c r="AD19" s="274"/>
      <c r="AE19" s="274"/>
    </row>
    <row r="20" spans="1:31" s="321" customFormat="1" ht="44.25" customHeight="1">
      <c r="A20" s="307">
        <f>RANK(W20,$W$18:$W$20)</f>
        <v>3</v>
      </c>
      <c r="B20" s="337" t="s">
        <v>145</v>
      </c>
      <c r="C20" s="293" t="s">
        <v>146</v>
      </c>
      <c r="D20" s="338">
        <v>2</v>
      </c>
      <c r="E20" s="339" t="s">
        <v>147</v>
      </c>
      <c r="F20" s="340" t="s">
        <v>148</v>
      </c>
      <c r="G20" s="341" t="s">
        <v>149</v>
      </c>
      <c r="H20" s="313" t="s">
        <v>150</v>
      </c>
      <c r="I20" s="314"/>
      <c r="J20" s="315">
        <v>214</v>
      </c>
      <c r="K20" s="316">
        <f t="shared" si="0"/>
        <v>64.84848484848486</v>
      </c>
      <c r="L20" s="302">
        <f>RANK(K20,$K$18:$K$20,0)</f>
        <v>3</v>
      </c>
      <c r="M20" s="315">
        <v>221</v>
      </c>
      <c r="N20" s="316">
        <f t="shared" si="1"/>
        <v>66.96969696969697</v>
      </c>
      <c r="O20" s="302">
        <f>RANK(N20,N$18:N$20,0)</f>
        <v>1</v>
      </c>
      <c r="P20" s="315">
        <v>209</v>
      </c>
      <c r="Q20" s="316">
        <f t="shared" si="2"/>
        <v>63.333333333333336</v>
      </c>
      <c r="R20" s="302">
        <f>RANK(Q20,Q$18:Q$20,0)</f>
        <v>3</v>
      </c>
      <c r="S20" s="317"/>
      <c r="T20" s="317"/>
      <c r="U20" s="318">
        <f t="shared" si="3"/>
        <v>644</v>
      </c>
      <c r="V20" s="319"/>
      <c r="W20" s="316">
        <f t="shared" si="4"/>
        <v>65.05050505050505</v>
      </c>
      <c r="X20" s="342"/>
      <c r="Y20" s="274"/>
      <c r="Z20" s="274"/>
      <c r="AA20" s="274"/>
      <c r="AB20" s="274"/>
      <c r="AC20" s="274"/>
      <c r="AD20" s="274"/>
      <c r="AE20" s="274"/>
    </row>
    <row r="21" spans="1:23" s="64" customFormat="1" ht="54" customHeight="1">
      <c r="A21" s="60" t="s">
        <v>38</v>
      </c>
      <c r="B21" s="60"/>
      <c r="C21" s="60"/>
      <c r="D21" s="61"/>
      <c r="E21" s="62"/>
      <c r="F21" s="60"/>
      <c r="G21" s="60"/>
      <c r="H21" s="64" t="s">
        <v>39</v>
      </c>
      <c r="W21" s="343"/>
    </row>
    <row r="22" spans="1:23" s="64" customFormat="1" ht="54" customHeight="1">
      <c r="A22" s="60" t="s">
        <v>40</v>
      </c>
      <c r="B22" s="60"/>
      <c r="C22" s="60"/>
      <c r="D22" s="61"/>
      <c r="E22" s="62"/>
      <c r="F22" s="60"/>
      <c r="G22" s="60"/>
      <c r="H22" s="60" t="s">
        <v>41</v>
      </c>
      <c r="W22" s="343"/>
    </row>
    <row r="23" ht="15">
      <c r="W23" s="344"/>
    </row>
    <row r="24" spans="2:7" ht="13.2">
      <c r="B24" s="344"/>
      <c r="D24" s="344"/>
      <c r="E24" s="344"/>
      <c r="G24" s="344"/>
    </row>
    <row r="25" spans="2:7" ht="13.2">
      <c r="B25" s="344"/>
      <c r="D25" s="344"/>
      <c r="E25" s="344"/>
      <c r="G25" s="344"/>
    </row>
    <row r="26" spans="2:7" ht="13.2">
      <c r="B26" s="344"/>
      <c r="D26" s="344"/>
      <c r="E26" s="344"/>
      <c r="G26" s="344"/>
    </row>
    <row r="27" spans="2:7" ht="13.2">
      <c r="B27" s="344"/>
      <c r="D27" s="344"/>
      <c r="E27" s="344"/>
      <c r="G27" s="344"/>
    </row>
    <row r="28" spans="2:7" ht="13.2">
      <c r="B28" s="344"/>
      <c r="D28" s="344"/>
      <c r="E28" s="344"/>
      <c r="G28" s="344"/>
    </row>
    <row r="29" ht="17.4">
      <c r="H29" s="63" t="s">
        <v>151</v>
      </c>
    </row>
  </sheetData>
  <sheetProtection selectLockedCells="1" selectUnlockedCells="1"/>
  <mergeCells count="27">
    <mergeCell ref="A8:X8"/>
    <mergeCell ref="A9:Y9"/>
    <mergeCell ref="A14:Y14"/>
    <mergeCell ref="A16:W16"/>
    <mergeCell ref="A17:Y17"/>
    <mergeCell ref="S6:S7"/>
    <mergeCell ref="T6:T7"/>
    <mergeCell ref="U6:U7"/>
    <mergeCell ref="V6:V7"/>
    <mergeCell ref="W6:W7"/>
    <mergeCell ref="X6:X7"/>
    <mergeCell ref="F6:F7"/>
    <mergeCell ref="G6:G7"/>
    <mergeCell ref="H6:H7"/>
    <mergeCell ref="J6:L6"/>
    <mergeCell ref="M6:O6"/>
    <mergeCell ref="P6:R6"/>
    <mergeCell ref="A2:W2"/>
    <mergeCell ref="A3:W3"/>
    <mergeCell ref="A4:W4"/>
    <mergeCell ref="A5:E5"/>
    <mergeCell ref="T5:W5"/>
    <mergeCell ref="A6:A7"/>
    <mergeCell ref="B6:B7"/>
    <mergeCell ref="C6:C7"/>
    <mergeCell ref="D6:D7"/>
    <mergeCell ref="E6:E7"/>
  </mergeCells>
  <conditionalFormatting sqref="C12">
    <cfRule type="expression" priority="2" dxfId="0" stopIfTrue="1">
      <formula>$N26=2018</formula>
    </cfRule>
  </conditionalFormatting>
  <conditionalFormatting sqref="C11">
    <cfRule type="expression" priority="1" dxfId="0" stopIfTrue="1">
      <formula>$N29=2018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2C0A-F746-4E27-9C92-FCA08EFBCF3D}">
  <sheetPr>
    <tabColor rgb="FF0070C0"/>
  </sheetPr>
  <dimension ref="A1:X31"/>
  <sheetViews>
    <sheetView tabSelected="1" view="pageBreakPreview" zoomScaleSheetLayoutView="100" workbookViewId="0" topLeftCell="A8">
      <selection activeCell="T10" sqref="T10"/>
    </sheetView>
  </sheetViews>
  <sheetFormatPr defaultColWidth="9.140625" defaultRowHeight="15"/>
  <cols>
    <col min="1" max="1" width="4.421875" style="361" customWidth="1"/>
    <col min="2" max="2" width="16.8515625" style="361" customWidth="1"/>
    <col min="3" max="3" width="8.7109375" style="446" hidden="1" customWidth="1"/>
    <col min="4" max="4" width="5.421875" style="446" customWidth="1"/>
    <col min="5" max="5" width="33.57421875" style="361" customWidth="1"/>
    <col min="6" max="6" width="7.7109375" style="446" hidden="1" customWidth="1"/>
    <col min="7" max="7" width="13.57421875" style="446" hidden="1" customWidth="1"/>
    <col min="8" max="8" width="18.28125" style="446" customWidth="1"/>
    <col min="9" max="12" width="5.7109375" style="446" customWidth="1"/>
    <col min="13" max="13" width="5.7109375" style="448" customWidth="1"/>
    <col min="14" max="14" width="7.7109375" style="447" customWidth="1"/>
    <col min="15" max="15" width="2.8515625" style="361" customWidth="1"/>
    <col min="16" max="16" width="5.8515625" style="448" customWidth="1"/>
    <col min="17" max="17" width="7.8515625" style="447" customWidth="1"/>
    <col min="18" max="18" width="2.8515625" style="361" customWidth="1"/>
    <col min="19" max="20" width="4.00390625" style="361" customWidth="1"/>
    <col min="21" max="21" width="9.421875" style="447" customWidth="1"/>
    <col min="22" max="22" width="2.00390625" style="361" hidden="1" customWidth="1"/>
    <col min="23" max="252" width="9.140625" style="361" customWidth="1"/>
    <col min="253" max="253" width="3.7109375" style="361" customWidth="1"/>
    <col min="254" max="255" width="9.140625" style="361" hidden="1" customWidth="1"/>
    <col min="256" max="256" width="19.140625" style="361" customWidth="1"/>
    <col min="257" max="257" width="8.7109375" style="361" customWidth="1"/>
    <col min="258" max="258" width="4.8515625" style="361" customWidth="1"/>
    <col min="259" max="259" width="41.140625" style="361" customWidth="1"/>
    <col min="260" max="260" width="8.7109375" style="361" customWidth="1"/>
    <col min="261" max="261" width="15.7109375" style="361" customWidth="1"/>
    <col min="262" max="262" width="9.140625" style="361" hidden="1" customWidth="1"/>
    <col min="263" max="263" width="23.421875" style="361" customWidth="1"/>
    <col min="264" max="264" width="6.7109375" style="361" customWidth="1"/>
    <col min="265" max="265" width="9.8515625" style="361" customWidth="1"/>
    <col min="266" max="266" width="3.7109375" style="361" customWidth="1"/>
    <col min="267" max="267" width="6.8515625" style="361" customWidth="1"/>
    <col min="268" max="268" width="9.8515625" style="361" customWidth="1"/>
    <col min="269" max="269" width="3.7109375" style="361" customWidth="1"/>
    <col min="270" max="270" width="6.8515625" style="361" customWidth="1"/>
    <col min="271" max="271" width="9.57421875" style="361" customWidth="1"/>
    <col min="272" max="272" width="3.7109375" style="361" customWidth="1"/>
    <col min="273" max="274" width="4.8515625" style="361" customWidth="1"/>
    <col min="275" max="275" width="6.7109375" style="361" customWidth="1"/>
    <col min="276" max="276" width="9.140625" style="361" hidden="1" customWidth="1"/>
    <col min="277" max="277" width="9.7109375" style="361" customWidth="1"/>
    <col min="278" max="508" width="9.140625" style="361" customWidth="1"/>
    <col min="509" max="509" width="3.7109375" style="361" customWidth="1"/>
    <col min="510" max="511" width="9.140625" style="361" hidden="1" customWidth="1"/>
    <col min="512" max="512" width="19.140625" style="361" customWidth="1"/>
    <col min="513" max="513" width="8.7109375" style="361" customWidth="1"/>
    <col min="514" max="514" width="4.8515625" style="361" customWidth="1"/>
    <col min="515" max="515" width="41.140625" style="361" customWidth="1"/>
    <col min="516" max="516" width="8.7109375" style="361" customWidth="1"/>
    <col min="517" max="517" width="15.7109375" style="361" customWidth="1"/>
    <col min="518" max="518" width="9.140625" style="361" hidden="1" customWidth="1"/>
    <col min="519" max="519" width="23.421875" style="361" customWidth="1"/>
    <col min="520" max="520" width="6.7109375" style="361" customWidth="1"/>
    <col min="521" max="521" width="9.8515625" style="361" customWidth="1"/>
    <col min="522" max="522" width="3.7109375" style="361" customWidth="1"/>
    <col min="523" max="523" width="6.8515625" style="361" customWidth="1"/>
    <col min="524" max="524" width="9.8515625" style="361" customWidth="1"/>
    <col min="525" max="525" width="3.7109375" style="361" customWidth="1"/>
    <col min="526" max="526" width="6.8515625" style="361" customWidth="1"/>
    <col min="527" max="527" width="9.57421875" style="361" customWidth="1"/>
    <col min="528" max="528" width="3.7109375" style="361" customWidth="1"/>
    <col min="529" max="530" width="4.8515625" style="361" customWidth="1"/>
    <col min="531" max="531" width="6.7109375" style="361" customWidth="1"/>
    <col min="532" max="532" width="9.140625" style="361" hidden="1" customWidth="1"/>
    <col min="533" max="533" width="9.7109375" style="361" customWidth="1"/>
    <col min="534" max="764" width="9.140625" style="361" customWidth="1"/>
    <col min="765" max="765" width="3.7109375" style="361" customWidth="1"/>
    <col min="766" max="767" width="9.140625" style="361" hidden="1" customWidth="1"/>
    <col min="768" max="768" width="19.140625" style="361" customWidth="1"/>
    <col min="769" max="769" width="8.7109375" style="361" customWidth="1"/>
    <col min="770" max="770" width="4.8515625" style="361" customWidth="1"/>
    <col min="771" max="771" width="41.140625" style="361" customWidth="1"/>
    <col min="772" max="772" width="8.7109375" style="361" customWidth="1"/>
    <col min="773" max="773" width="15.7109375" style="361" customWidth="1"/>
    <col min="774" max="774" width="9.140625" style="361" hidden="1" customWidth="1"/>
    <col min="775" max="775" width="23.421875" style="361" customWidth="1"/>
    <col min="776" max="776" width="6.7109375" style="361" customWidth="1"/>
    <col min="777" max="777" width="9.8515625" style="361" customWidth="1"/>
    <col min="778" max="778" width="3.7109375" style="361" customWidth="1"/>
    <col min="779" max="779" width="6.8515625" style="361" customWidth="1"/>
    <col min="780" max="780" width="9.8515625" style="361" customWidth="1"/>
    <col min="781" max="781" width="3.7109375" style="361" customWidth="1"/>
    <col min="782" max="782" width="6.8515625" style="361" customWidth="1"/>
    <col min="783" max="783" width="9.57421875" style="361" customWidth="1"/>
    <col min="784" max="784" width="3.7109375" style="361" customWidth="1"/>
    <col min="785" max="786" width="4.8515625" style="361" customWidth="1"/>
    <col min="787" max="787" width="6.7109375" style="361" customWidth="1"/>
    <col min="788" max="788" width="9.140625" style="361" hidden="1" customWidth="1"/>
    <col min="789" max="789" width="9.7109375" style="361" customWidth="1"/>
    <col min="790" max="1020" width="9.140625" style="361" customWidth="1"/>
    <col min="1021" max="1021" width="3.7109375" style="361" customWidth="1"/>
    <col min="1022" max="1023" width="9.140625" style="361" hidden="1" customWidth="1"/>
    <col min="1024" max="1024" width="19.140625" style="361" customWidth="1"/>
    <col min="1025" max="1025" width="8.7109375" style="361" customWidth="1"/>
    <col min="1026" max="1026" width="4.8515625" style="361" customWidth="1"/>
    <col min="1027" max="1027" width="41.140625" style="361" customWidth="1"/>
    <col min="1028" max="1028" width="8.7109375" style="361" customWidth="1"/>
    <col min="1029" max="1029" width="15.7109375" style="361" customWidth="1"/>
    <col min="1030" max="1030" width="9.140625" style="361" hidden="1" customWidth="1"/>
    <col min="1031" max="1031" width="23.421875" style="361" customWidth="1"/>
    <col min="1032" max="1032" width="6.7109375" style="361" customWidth="1"/>
    <col min="1033" max="1033" width="9.8515625" style="361" customWidth="1"/>
    <col min="1034" max="1034" width="3.7109375" style="361" customWidth="1"/>
    <col min="1035" max="1035" width="6.8515625" style="361" customWidth="1"/>
    <col min="1036" max="1036" width="9.8515625" style="361" customWidth="1"/>
    <col min="1037" max="1037" width="3.7109375" style="361" customWidth="1"/>
    <col min="1038" max="1038" width="6.8515625" style="361" customWidth="1"/>
    <col min="1039" max="1039" width="9.57421875" style="361" customWidth="1"/>
    <col min="1040" max="1040" width="3.7109375" style="361" customWidth="1"/>
    <col min="1041" max="1042" width="4.8515625" style="361" customWidth="1"/>
    <col min="1043" max="1043" width="6.7109375" style="361" customWidth="1"/>
    <col min="1044" max="1044" width="9.140625" style="361" hidden="1" customWidth="1"/>
    <col min="1045" max="1045" width="9.7109375" style="361" customWidth="1"/>
    <col min="1046" max="1276" width="9.140625" style="361" customWidth="1"/>
    <col min="1277" max="1277" width="3.7109375" style="361" customWidth="1"/>
    <col min="1278" max="1279" width="9.140625" style="361" hidden="1" customWidth="1"/>
    <col min="1280" max="1280" width="19.140625" style="361" customWidth="1"/>
    <col min="1281" max="1281" width="8.7109375" style="361" customWidth="1"/>
    <col min="1282" max="1282" width="4.8515625" style="361" customWidth="1"/>
    <col min="1283" max="1283" width="41.140625" style="361" customWidth="1"/>
    <col min="1284" max="1284" width="8.7109375" style="361" customWidth="1"/>
    <col min="1285" max="1285" width="15.7109375" style="361" customWidth="1"/>
    <col min="1286" max="1286" width="9.140625" style="361" hidden="1" customWidth="1"/>
    <col min="1287" max="1287" width="23.421875" style="361" customWidth="1"/>
    <col min="1288" max="1288" width="6.7109375" style="361" customWidth="1"/>
    <col min="1289" max="1289" width="9.8515625" style="361" customWidth="1"/>
    <col min="1290" max="1290" width="3.7109375" style="361" customWidth="1"/>
    <col min="1291" max="1291" width="6.8515625" style="361" customWidth="1"/>
    <col min="1292" max="1292" width="9.8515625" style="361" customWidth="1"/>
    <col min="1293" max="1293" width="3.7109375" style="361" customWidth="1"/>
    <col min="1294" max="1294" width="6.8515625" style="361" customWidth="1"/>
    <col min="1295" max="1295" width="9.57421875" style="361" customWidth="1"/>
    <col min="1296" max="1296" width="3.7109375" style="361" customWidth="1"/>
    <col min="1297" max="1298" width="4.8515625" style="361" customWidth="1"/>
    <col min="1299" max="1299" width="6.7109375" style="361" customWidth="1"/>
    <col min="1300" max="1300" width="9.140625" style="361" hidden="1" customWidth="1"/>
    <col min="1301" max="1301" width="9.7109375" style="361" customWidth="1"/>
    <col min="1302" max="1532" width="9.140625" style="361" customWidth="1"/>
    <col min="1533" max="1533" width="3.7109375" style="361" customWidth="1"/>
    <col min="1534" max="1535" width="9.140625" style="361" hidden="1" customWidth="1"/>
    <col min="1536" max="1536" width="19.140625" style="361" customWidth="1"/>
    <col min="1537" max="1537" width="8.7109375" style="361" customWidth="1"/>
    <col min="1538" max="1538" width="4.8515625" style="361" customWidth="1"/>
    <col min="1539" max="1539" width="41.140625" style="361" customWidth="1"/>
    <col min="1540" max="1540" width="8.7109375" style="361" customWidth="1"/>
    <col min="1541" max="1541" width="15.7109375" style="361" customWidth="1"/>
    <col min="1542" max="1542" width="9.140625" style="361" hidden="1" customWidth="1"/>
    <col min="1543" max="1543" width="23.421875" style="361" customWidth="1"/>
    <col min="1544" max="1544" width="6.7109375" style="361" customWidth="1"/>
    <col min="1545" max="1545" width="9.8515625" style="361" customWidth="1"/>
    <col min="1546" max="1546" width="3.7109375" style="361" customWidth="1"/>
    <col min="1547" max="1547" width="6.8515625" style="361" customWidth="1"/>
    <col min="1548" max="1548" width="9.8515625" style="361" customWidth="1"/>
    <col min="1549" max="1549" width="3.7109375" style="361" customWidth="1"/>
    <col min="1550" max="1550" width="6.8515625" style="361" customWidth="1"/>
    <col min="1551" max="1551" width="9.57421875" style="361" customWidth="1"/>
    <col min="1552" max="1552" width="3.7109375" style="361" customWidth="1"/>
    <col min="1553" max="1554" width="4.8515625" style="361" customWidth="1"/>
    <col min="1555" max="1555" width="6.7109375" style="361" customWidth="1"/>
    <col min="1556" max="1556" width="9.140625" style="361" hidden="1" customWidth="1"/>
    <col min="1557" max="1557" width="9.7109375" style="361" customWidth="1"/>
    <col min="1558" max="1788" width="9.140625" style="361" customWidth="1"/>
    <col min="1789" max="1789" width="3.7109375" style="361" customWidth="1"/>
    <col min="1790" max="1791" width="9.140625" style="361" hidden="1" customWidth="1"/>
    <col min="1792" max="1792" width="19.140625" style="361" customWidth="1"/>
    <col min="1793" max="1793" width="8.7109375" style="361" customWidth="1"/>
    <col min="1794" max="1794" width="4.8515625" style="361" customWidth="1"/>
    <col min="1795" max="1795" width="41.140625" style="361" customWidth="1"/>
    <col min="1796" max="1796" width="8.7109375" style="361" customWidth="1"/>
    <col min="1797" max="1797" width="15.7109375" style="361" customWidth="1"/>
    <col min="1798" max="1798" width="9.140625" style="361" hidden="1" customWidth="1"/>
    <col min="1799" max="1799" width="23.421875" style="361" customWidth="1"/>
    <col min="1800" max="1800" width="6.7109375" style="361" customWidth="1"/>
    <col min="1801" max="1801" width="9.8515625" style="361" customWidth="1"/>
    <col min="1802" max="1802" width="3.7109375" style="361" customWidth="1"/>
    <col min="1803" max="1803" width="6.8515625" style="361" customWidth="1"/>
    <col min="1804" max="1804" width="9.8515625" style="361" customWidth="1"/>
    <col min="1805" max="1805" width="3.7109375" style="361" customWidth="1"/>
    <col min="1806" max="1806" width="6.8515625" style="361" customWidth="1"/>
    <col min="1807" max="1807" width="9.57421875" style="361" customWidth="1"/>
    <col min="1808" max="1808" width="3.7109375" style="361" customWidth="1"/>
    <col min="1809" max="1810" width="4.8515625" style="361" customWidth="1"/>
    <col min="1811" max="1811" width="6.7109375" style="361" customWidth="1"/>
    <col min="1812" max="1812" width="9.140625" style="361" hidden="1" customWidth="1"/>
    <col min="1813" max="1813" width="9.7109375" style="361" customWidth="1"/>
    <col min="1814" max="2044" width="9.140625" style="361" customWidth="1"/>
    <col min="2045" max="2045" width="3.7109375" style="361" customWidth="1"/>
    <col min="2046" max="2047" width="9.140625" style="361" hidden="1" customWidth="1"/>
    <col min="2048" max="2048" width="19.140625" style="361" customWidth="1"/>
    <col min="2049" max="2049" width="8.7109375" style="361" customWidth="1"/>
    <col min="2050" max="2050" width="4.8515625" style="361" customWidth="1"/>
    <col min="2051" max="2051" width="41.140625" style="361" customWidth="1"/>
    <col min="2052" max="2052" width="8.7109375" style="361" customWidth="1"/>
    <col min="2053" max="2053" width="15.7109375" style="361" customWidth="1"/>
    <col min="2054" max="2054" width="9.140625" style="361" hidden="1" customWidth="1"/>
    <col min="2055" max="2055" width="23.421875" style="361" customWidth="1"/>
    <col min="2056" max="2056" width="6.7109375" style="361" customWidth="1"/>
    <col min="2057" max="2057" width="9.8515625" style="361" customWidth="1"/>
    <col min="2058" max="2058" width="3.7109375" style="361" customWidth="1"/>
    <col min="2059" max="2059" width="6.8515625" style="361" customWidth="1"/>
    <col min="2060" max="2060" width="9.8515625" style="361" customWidth="1"/>
    <col min="2061" max="2061" width="3.7109375" style="361" customWidth="1"/>
    <col min="2062" max="2062" width="6.8515625" style="361" customWidth="1"/>
    <col min="2063" max="2063" width="9.57421875" style="361" customWidth="1"/>
    <col min="2064" max="2064" width="3.7109375" style="361" customWidth="1"/>
    <col min="2065" max="2066" width="4.8515625" style="361" customWidth="1"/>
    <col min="2067" max="2067" width="6.7109375" style="361" customWidth="1"/>
    <col min="2068" max="2068" width="9.140625" style="361" hidden="1" customWidth="1"/>
    <col min="2069" max="2069" width="9.7109375" style="361" customWidth="1"/>
    <col min="2070" max="2300" width="9.140625" style="361" customWidth="1"/>
    <col min="2301" max="2301" width="3.7109375" style="361" customWidth="1"/>
    <col min="2302" max="2303" width="9.140625" style="361" hidden="1" customWidth="1"/>
    <col min="2304" max="2304" width="19.140625" style="361" customWidth="1"/>
    <col min="2305" max="2305" width="8.7109375" style="361" customWidth="1"/>
    <col min="2306" max="2306" width="4.8515625" style="361" customWidth="1"/>
    <col min="2307" max="2307" width="41.140625" style="361" customWidth="1"/>
    <col min="2308" max="2308" width="8.7109375" style="361" customWidth="1"/>
    <col min="2309" max="2309" width="15.7109375" style="361" customWidth="1"/>
    <col min="2310" max="2310" width="9.140625" style="361" hidden="1" customWidth="1"/>
    <col min="2311" max="2311" width="23.421875" style="361" customWidth="1"/>
    <col min="2312" max="2312" width="6.7109375" style="361" customWidth="1"/>
    <col min="2313" max="2313" width="9.8515625" style="361" customWidth="1"/>
    <col min="2314" max="2314" width="3.7109375" style="361" customWidth="1"/>
    <col min="2315" max="2315" width="6.8515625" style="361" customWidth="1"/>
    <col min="2316" max="2316" width="9.8515625" style="361" customWidth="1"/>
    <col min="2317" max="2317" width="3.7109375" style="361" customWidth="1"/>
    <col min="2318" max="2318" width="6.8515625" style="361" customWidth="1"/>
    <col min="2319" max="2319" width="9.57421875" style="361" customWidth="1"/>
    <col min="2320" max="2320" width="3.7109375" style="361" customWidth="1"/>
    <col min="2321" max="2322" width="4.8515625" style="361" customWidth="1"/>
    <col min="2323" max="2323" width="6.7109375" style="361" customWidth="1"/>
    <col min="2324" max="2324" width="9.140625" style="361" hidden="1" customWidth="1"/>
    <col min="2325" max="2325" width="9.7109375" style="361" customWidth="1"/>
    <col min="2326" max="2556" width="9.140625" style="361" customWidth="1"/>
    <col min="2557" max="2557" width="3.7109375" style="361" customWidth="1"/>
    <col min="2558" max="2559" width="9.140625" style="361" hidden="1" customWidth="1"/>
    <col min="2560" max="2560" width="19.140625" style="361" customWidth="1"/>
    <col min="2561" max="2561" width="8.7109375" style="361" customWidth="1"/>
    <col min="2562" max="2562" width="4.8515625" style="361" customWidth="1"/>
    <col min="2563" max="2563" width="41.140625" style="361" customWidth="1"/>
    <col min="2564" max="2564" width="8.7109375" style="361" customWidth="1"/>
    <col min="2565" max="2565" width="15.7109375" style="361" customWidth="1"/>
    <col min="2566" max="2566" width="9.140625" style="361" hidden="1" customWidth="1"/>
    <col min="2567" max="2567" width="23.421875" style="361" customWidth="1"/>
    <col min="2568" max="2568" width="6.7109375" style="361" customWidth="1"/>
    <col min="2569" max="2569" width="9.8515625" style="361" customWidth="1"/>
    <col min="2570" max="2570" width="3.7109375" style="361" customWidth="1"/>
    <col min="2571" max="2571" width="6.8515625" style="361" customWidth="1"/>
    <col min="2572" max="2572" width="9.8515625" style="361" customWidth="1"/>
    <col min="2573" max="2573" width="3.7109375" style="361" customWidth="1"/>
    <col min="2574" max="2574" width="6.8515625" style="361" customWidth="1"/>
    <col min="2575" max="2575" width="9.57421875" style="361" customWidth="1"/>
    <col min="2576" max="2576" width="3.7109375" style="361" customWidth="1"/>
    <col min="2577" max="2578" width="4.8515625" style="361" customWidth="1"/>
    <col min="2579" max="2579" width="6.7109375" style="361" customWidth="1"/>
    <col min="2580" max="2580" width="9.140625" style="361" hidden="1" customWidth="1"/>
    <col min="2581" max="2581" width="9.7109375" style="361" customWidth="1"/>
    <col min="2582" max="2812" width="9.140625" style="361" customWidth="1"/>
    <col min="2813" max="2813" width="3.7109375" style="361" customWidth="1"/>
    <col min="2814" max="2815" width="9.140625" style="361" hidden="1" customWidth="1"/>
    <col min="2816" max="2816" width="19.140625" style="361" customWidth="1"/>
    <col min="2817" max="2817" width="8.7109375" style="361" customWidth="1"/>
    <col min="2818" max="2818" width="4.8515625" style="361" customWidth="1"/>
    <col min="2819" max="2819" width="41.140625" style="361" customWidth="1"/>
    <col min="2820" max="2820" width="8.7109375" style="361" customWidth="1"/>
    <col min="2821" max="2821" width="15.7109375" style="361" customWidth="1"/>
    <col min="2822" max="2822" width="9.140625" style="361" hidden="1" customWidth="1"/>
    <col min="2823" max="2823" width="23.421875" style="361" customWidth="1"/>
    <col min="2824" max="2824" width="6.7109375" style="361" customWidth="1"/>
    <col min="2825" max="2825" width="9.8515625" style="361" customWidth="1"/>
    <col min="2826" max="2826" width="3.7109375" style="361" customWidth="1"/>
    <col min="2827" max="2827" width="6.8515625" style="361" customWidth="1"/>
    <col min="2828" max="2828" width="9.8515625" style="361" customWidth="1"/>
    <col min="2829" max="2829" width="3.7109375" style="361" customWidth="1"/>
    <col min="2830" max="2830" width="6.8515625" style="361" customWidth="1"/>
    <col min="2831" max="2831" width="9.57421875" style="361" customWidth="1"/>
    <col min="2832" max="2832" width="3.7109375" style="361" customWidth="1"/>
    <col min="2833" max="2834" width="4.8515625" style="361" customWidth="1"/>
    <col min="2835" max="2835" width="6.7109375" style="361" customWidth="1"/>
    <col min="2836" max="2836" width="9.140625" style="361" hidden="1" customWidth="1"/>
    <col min="2837" max="2837" width="9.7109375" style="361" customWidth="1"/>
    <col min="2838" max="3068" width="9.140625" style="361" customWidth="1"/>
    <col min="3069" max="3069" width="3.7109375" style="361" customWidth="1"/>
    <col min="3070" max="3071" width="9.140625" style="361" hidden="1" customWidth="1"/>
    <col min="3072" max="3072" width="19.140625" style="361" customWidth="1"/>
    <col min="3073" max="3073" width="8.7109375" style="361" customWidth="1"/>
    <col min="3074" max="3074" width="4.8515625" style="361" customWidth="1"/>
    <col min="3075" max="3075" width="41.140625" style="361" customWidth="1"/>
    <col min="3076" max="3076" width="8.7109375" style="361" customWidth="1"/>
    <col min="3077" max="3077" width="15.7109375" style="361" customWidth="1"/>
    <col min="3078" max="3078" width="9.140625" style="361" hidden="1" customWidth="1"/>
    <col min="3079" max="3079" width="23.421875" style="361" customWidth="1"/>
    <col min="3080" max="3080" width="6.7109375" style="361" customWidth="1"/>
    <col min="3081" max="3081" width="9.8515625" style="361" customWidth="1"/>
    <col min="3082" max="3082" width="3.7109375" style="361" customWidth="1"/>
    <col min="3083" max="3083" width="6.8515625" style="361" customWidth="1"/>
    <col min="3084" max="3084" width="9.8515625" style="361" customWidth="1"/>
    <col min="3085" max="3085" width="3.7109375" style="361" customWidth="1"/>
    <col min="3086" max="3086" width="6.8515625" style="361" customWidth="1"/>
    <col min="3087" max="3087" width="9.57421875" style="361" customWidth="1"/>
    <col min="3088" max="3088" width="3.7109375" style="361" customWidth="1"/>
    <col min="3089" max="3090" width="4.8515625" style="361" customWidth="1"/>
    <col min="3091" max="3091" width="6.7109375" style="361" customWidth="1"/>
    <col min="3092" max="3092" width="9.140625" style="361" hidden="1" customWidth="1"/>
    <col min="3093" max="3093" width="9.7109375" style="361" customWidth="1"/>
    <col min="3094" max="3324" width="9.140625" style="361" customWidth="1"/>
    <col min="3325" max="3325" width="3.7109375" style="361" customWidth="1"/>
    <col min="3326" max="3327" width="9.140625" style="361" hidden="1" customWidth="1"/>
    <col min="3328" max="3328" width="19.140625" style="361" customWidth="1"/>
    <col min="3329" max="3329" width="8.7109375" style="361" customWidth="1"/>
    <col min="3330" max="3330" width="4.8515625" style="361" customWidth="1"/>
    <col min="3331" max="3331" width="41.140625" style="361" customWidth="1"/>
    <col min="3332" max="3332" width="8.7109375" style="361" customWidth="1"/>
    <col min="3333" max="3333" width="15.7109375" style="361" customWidth="1"/>
    <col min="3334" max="3334" width="9.140625" style="361" hidden="1" customWidth="1"/>
    <col min="3335" max="3335" width="23.421875" style="361" customWidth="1"/>
    <col min="3336" max="3336" width="6.7109375" style="361" customWidth="1"/>
    <col min="3337" max="3337" width="9.8515625" style="361" customWidth="1"/>
    <col min="3338" max="3338" width="3.7109375" style="361" customWidth="1"/>
    <col min="3339" max="3339" width="6.8515625" style="361" customWidth="1"/>
    <col min="3340" max="3340" width="9.8515625" style="361" customWidth="1"/>
    <col min="3341" max="3341" width="3.7109375" style="361" customWidth="1"/>
    <col min="3342" max="3342" width="6.8515625" style="361" customWidth="1"/>
    <col min="3343" max="3343" width="9.57421875" style="361" customWidth="1"/>
    <col min="3344" max="3344" width="3.7109375" style="361" customWidth="1"/>
    <col min="3345" max="3346" width="4.8515625" style="361" customWidth="1"/>
    <col min="3347" max="3347" width="6.7109375" style="361" customWidth="1"/>
    <col min="3348" max="3348" width="9.140625" style="361" hidden="1" customWidth="1"/>
    <col min="3349" max="3349" width="9.7109375" style="361" customWidth="1"/>
    <col min="3350" max="3580" width="9.140625" style="361" customWidth="1"/>
    <col min="3581" max="3581" width="3.7109375" style="361" customWidth="1"/>
    <col min="3582" max="3583" width="9.140625" style="361" hidden="1" customWidth="1"/>
    <col min="3584" max="3584" width="19.140625" style="361" customWidth="1"/>
    <col min="3585" max="3585" width="8.7109375" style="361" customWidth="1"/>
    <col min="3586" max="3586" width="4.8515625" style="361" customWidth="1"/>
    <col min="3587" max="3587" width="41.140625" style="361" customWidth="1"/>
    <col min="3588" max="3588" width="8.7109375" style="361" customWidth="1"/>
    <col min="3589" max="3589" width="15.7109375" style="361" customWidth="1"/>
    <col min="3590" max="3590" width="9.140625" style="361" hidden="1" customWidth="1"/>
    <col min="3591" max="3591" width="23.421875" style="361" customWidth="1"/>
    <col min="3592" max="3592" width="6.7109375" style="361" customWidth="1"/>
    <col min="3593" max="3593" width="9.8515625" style="361" customWidth="1"/>
    <col min="3594" max="3594" width="3.7109375" style="361" customWidth="1"/>
    <col min="3595" max="3595" width="6.8515625" style="361" customWidth="1"/>
    <col min="3596" max="3596" width="9.8515625" style="361" customWidth="1"/>
    <col min="3597" max="3597" width="3.7109375" style="361" customWidth="1"/>
    <col min="3598" max="3598" width="6.8515625" style="361" customWidth="1"/>
    <col min="3599" max="3599" width="9.57421875" style="361" customWidth="1"/>
    <col min="3600" max="3600" width="3.7109375" style="361" customWidth="1"/>
    <col min="3601" max="3602" width="4.8515625" style="361" customWidth="1"/>
    <col min="3603" max="3603" width="6.7109375" style="361" customWidth="1"/>
    <col min="3604" max="3604" width="9.140625" style="361" hidden="1" customWidth="1"/>
    <col min="3605" max="3605" width="9.7109375" style="361" customWidth="1"/>
    <col min="3606" max="3836" width="9.140625" style="361" customWidth="1"/>
    <col min="3837" max="3837" width="3.7109375" style="361" customWidth="1"/>
    <col min="3838" max="3839" width="9.140625" style="361" hidden="1" customWidth="1"/>
    <col min="3840" max="3840" width="19.140625" style="361" customWidth="1"/>
    <col min="3841" max="3841" width="8.7109375" style="361" customWidth="1"/>
    <col min="3842" max="3842" width="4.8515625" style="361" customWidth="1"/>
    <col min="3843" max="3843" width="41.140625" style="361" customWidth="1"/>
    <col min="3844" max="3844" width="8.7109375" style="361" customWidth="1"/>
    <col min="3845" max="3845" width="15.7109375" style="361" customWidth="1"/>
    <col min="3846" max="3846" width="9.140625" style="361" hidden="1" customWidth="1"/>
    <col min="3847" max="3847" width="23.421875" style="361" customWidth="1"/>
    <col min="3848" max="3848" width="6.7109375" style="361" customWidth="1"/>
    <col min="3849" max="3849" width="9.8515625" style="361" customWidth="1"/>
    <col min="3850" max="3850" width="3.7109375" style="361" customWidth="1"/>
    <col min="3851" max="3851" width="6.8515625" style="361" customWidth="1"/>
    <col min="3852" max="3852" width="9.8515625" style="361" customWidth="1"/>
    <col min="3853" max="3853" width="3.7109375" style="361" customWidth="1"/>
    <col min="3854" max="3854" width="6.8515625" style="361" customWidth="1"/>
    <col min="3855" max="3855" width="9.57421875" style="361" customWidth="1"/>
    <col min="3856" max="3856" width="3.7109375" style="361" customWidth="1"/>
    <col min="3857" max="3858" width="4.8515625" style="361" customWidth="1"/>
    <col min="3859" max="3859" width="6.7109375" style="361" customWidth="1"/>
    <col min="3860" max="3860" width="9.140625" style="361" hidden="1" customWidth="1"/>
    <col min="3861" max="3861" width="9.7109375" style="361" customWidth="1"/>
    <col min="3862" max="4092" width="9.140625" style="361" customWidth="1"/>
    <col min="4093" max="4093" width="3.7109375" style="361" customWidth="1"/>
    <col min="4094" max="4095" width="9.140625" style="361" hidden="1" customWidth="1"/>
    <col min="4096" max="4096" width="19.140625" style="361" customWidth="1"/>
    <col min="4097" max="4097" width="8.7109375" style="361" customWidth="1"/>
    <col min="4098" max="4098" width="4.8515625" style="361" customWidth="1"/>
    <col min="4099" max="4099" width="41.140625" style="361" customWidth="1"/>
    <col min="4100" max="4100" width="8.7109375" style="361" customWidth="1"/>
    <col min="4101" max="4101" width="15.7109375" style="361" customWidth="1"/>
    <col min="4102" max="4102" width="9.140625" style="361" hidden="1" customWidth="1"/>
    <col min="4103" max="4103" width="23.421875" style="361" customWidth="1"/>
    <col min="4104" max="4104" width="6.7109375" style="361" customWidth="1"/>
    <col min="4105" max="4105" width="9.8515625" style="361" customWidth="1"/>
    <col min="4106" max="4106" width="3.7109375" style="361" customWidth="1"/>
    <col min="4107" max="4107" width="6.8515625" style="361" customWidth="1"/>
    <col min="4108" max="4108" width="9.8515625" style="361" customWidth="1"/>
    <col min="4109" max="4109" width="3.7109375" style="361" customWidth="1"/>
    <col min="4110" max="4110" width="6.8515625" style="361" customWidth="1"/>
    <col min="4111" max="4111" width="9.57421875" style="361" customWidth="1"/>
    <col min="4112" max="4112" width="3.7109375" style="361" customWidth="1"/>
    <col min="4113" max="4114" width="4.8515625" style="361" customWidth="1"/>
    <col min="4115" max="4115" width="6.7109375" style="361" customWidth="1"/>
    <col min="4116" max="4116" width="9.140625" style="361" hidden="1" customWidth="1"/>
    <col min="4117" max="4117" width="9.7109375" style="361" customWidth="1"/>
    <col min="4118" max="4348" width="9.140625" style="361" customWidth="1"/>
    <col min="4349" max="4349" width="3.7109375" style="361" customWidth="1"/>
    <col min="4350" max="4351" width="9.140625" style="361" hidden="1" customWidth="1"/>
    <col min="4352" max="4352" width="19.140625" style="361" customWidth="1"/>
    <col min="4353" max="4353" width="8.7109375" style="361" customWidth="1"/>
    <col min="4354" max="4354" width="4.8515625" style="361" customWidth="1"/>
    <col min="4355" max="4355" width="41.140625" style="361" customWidth="1"/>
    <col min="4356" max="4356" width="8.7109375" style="361" customWidth="1"/>
    <col min="4357" max="4357" width="15.7109375" style="361" customWidth="1"/>
    <col min="4358" max="4358" width="9.140625" style="361" hidden="1" customWidth="1"/>
    <col min="4359" max="4359" width="23.421875" style="361" customWidth="1"/>
    <col min="4360" max="4360" width="6.7109375" style="361" customWidth="1"/>
    <col min="4361" max="4361" width="9.8515625" style="361" customWidth="1"/>
    <col min="4362" max="4362" width="3.7109375" style="361" customWidth="1"/>
    <col min="4363" max="4363" width="6.8515625" style="361" customWidth="1"/>
    <col min="4364" max="4364" width="9.8515625" style="361" customWidth="1"/>
    <col min="4365" max="4365" width="3.7109375" style="361" customWidth="1"/>
    <col min="4366" max="4366" width="6.8515625" style="361" customWidth="1"/>
    <col min="4367" max="4367" width="9.57421875" style="361" customWidth="1"/>
    <col min="4368" max="4368" width="3.7109375" style="361" customWidth="1"/>
    <col min="4369" max="4370" width="4.8515625" style="361" customWidth="1"/>
    <col min="4371" max="4371" width="6.7109375" style="361" customWidth="1"/>
    <col min="4372" max="4372" width="9.140625" style="361" hidden="1" customWidth="1"/>
    <col min="4373" max="4373" width="9.7109375" style="361" customWidth="1"/>
    <col min="4374" max="4604" width="9.140625" style="361" customWidth="1"/>
    <col min="4605" max="4605" width="3.7109375" style="361" customWidth="1"/>
    <col min="4606" max="4607" width="9.140625" style="361" hidden="1" customWidth="1"/>
    <col min="4608" max="4608" width="19.140625" style="361" customWidth="1"/>
    <col min="4609" max="4609" width="8.7109375" style="361" customWidth="1"/>
    <col min="4610" max="4610" width="4.8515625" style="361" customWidth="1"/>
    <col min="4611" max="4611" width="41.140625" style="361" customWidth="1"/>
    <col min="4612" max="4612" width="8.7109375" style="361" customWidth="1"/>
    <col min="4613" max="4613" width="15.7109375" style="361" customWidth="1"/>
    <col min="4614" max="4614" width="9.140625" style="361" hidden="1" customWidth="1"/>
    <col min="4615" max="4615" width="23.421875" style="361" customWidth="1"/>
    <col min="4616" max="4616" width="6.7109375" style="361" customWidth="1"/>
    <col min="4617" max="4617" width="9.8515625" style="361" customWidth="1"/>
    <col min="4618" max="4618" width="3.7109375" style="361" customWidth="1"/>
    <col min="4619" max="4619" width="6.8515625" style="361" customWidth="1"/>
    <col min="4620" max="4620" width="9.8515625" style="361" customWidth="1"/>
    <col min="4621" max="4621" width="3.7109375" style="361" customWidth="1"/>
    <col min="4622" max="4622" width="6.8515625" style="361" customWidth="1"/>
    <col min="4623" max="4623" width="9.57421875" style="361" customWidth="1"/>
    <col min="4624" max="4624" width="3.7109375" style="361" customWidth="1"/>
    <col min="4625" max="4626" width="4.8515625" style="361" customWidth="1"/>
    <col min="4627" max="4627" width="6.7109375" style="361" customWidth="1"/>
    <col min="4628" max="4628" width="9.140625" style="361" hidden="1" customWidth="1"/>
    <col min="4629" max="4629" width="9.7109375" style="361" customWidth="1"/>
    <col min="4630" max="4860" width="9.140625" style="361" customWidth="1"/>
    <col min="4861" max="4861" width="3.7109375" style="361" customWidth="1"/>
    <col min="4862" max="4863" width="9.140625" style="361" hidden="1" customWidth="1"/>
    <col min="4864" max="4864" width="19.140625" style="361" customWidth="1"/>
    <col min="4865" max="4865" width="8.7109375" style="361" customWidth="1"/>
    <col min="4866" max="4866" width="4.8515625" style="361" customWidth="1"/>
    <col min="4867" max="4867" width="41.140625" style="361" customWidth="1"/>
    <col min="4868" max="4868" width="8.7109375" style="361" customWidth="1"/>
    <col min="4869" max="4869" width="15.7109375" style="361" customWidth="1"/>
    <col min="4870" max="4870" width="9.140625" style="361" hidden="1" customWidth="1"/>
    <col min="4871" max="4871" width="23.421875" style="361" customWidth="1"/>
    <col min="4872" max="4872" width="6.7109375" style="361" customWidth="1"/>
    <col min="4873" max="4873" width="9.8515625" style="361" customWidth="1"/>
    <col min="4874" max="4874" width="3.7109375" style="361" customWidth="1"/>
    <col min="4875" max="4875" width="6.8515625" style="361" customWidth="1"/>
    <col min="4876" max="4876" width="9.8515625" style="361" customWidth="1"/>
    <col min="4877" max="4877" width="3.7109375" style="361" customWidth="1"/>
    <col min="4878" max="4878" width="6.8515625" style="361" customWidth="1"/>
    <col min="4879" max="4879" width="9.57421875" style="361" customWidth="1"/>
    <col min="4880" max="4880" width="3.7109375" style="361" customWidth="1"/>
    <col min="4881" max="4882" width="4.8515625" style="361" customWidth="1"/>
    <col min="4883" max="4883" width="6.7109375" style="361" customWidth="1"/>
    <col min="4884" max="4884" width="9.140625" style="361" hidden="1" customWidth="1"/>
    <col min="4885" max="4885" width="9.7109375" style="361" customWidth="1"/>
    <col min="4886" max="5116" width="9.140625" style="361" customWidth="1"/>
    <col min="5117" max="5117" width="3.7109375" style="361" customWidth="1"/>
    <col min="5118" max="5119" width="9.140625" style="361" hidden="1" customWidth="1"/>
    <col min="5120" max="5120" width="19.140625" style="361" customWidth="1"/>
    <col min="5121" max="5121" width="8.7109375" style="361" customWidth="1"/>
    <col min="5122" max="5122" width="4.8515625" style="361" customWidth="1"/>
    <col min="5123" max="5123" width="41.140625" style="361" customWidth="1"/>
    <col min="5124" max="5124" width="8.7109375" style="361" customWidth="1"/>
    <col min="5125" max="5125" width="15.7109375" style="361" customWidth="1"/>
    <col min="5126" max="5126" width="9.140625" style="361" hidden="1" customWidth="1"/>
    <col min="5127" max="5127" width="23.421875" style="361" customWidth="1"/>
    <col min="5128" max="5128" width="6.7109375" style="361" customWidth="1"/>
    <col min="5129" max="5129" width="9.8515625" style="361" customWidth="1"/>
    <col min="5130" max="5130" width="3.7109375" style="361" customWidth="1"/>
    <col min="5131" max="5131" width="6.8515625" style="361" customWidth="1"/>
    <col min="5132" max="5132" width="9.8515625" style="361" customWidth="1"/>
    <col min="5133" max="5133" width="3.7109375" style="361" customWidth="1"/>
    <col min="5134" max="5134" width="6.8515625" style="361" customWidth="1"/>
    <col min="5135" max="5135" width="9.57421875" style="361" customWidth="1"/>
    <col min="5136" max="5136" width="3.7109375" style="361" customWidth="1"/>
    <col min="5137" max="5138" width="4.8515625" style="361" customWidth="1"/>
    <col min="5139" max="5139" width="6.7109375" style="361" customWidth="1"/>
    <col min="5140" max="5140" width="9.140625" style="361" hidden="1" customWidth="1"/>
    <col min="5141" max="5141" width="9.7109375" style="361" customWidth="1"/>
    <col min="5142" max="5372" width="9.140625" style="361" customWidth="1"/>
    <col min="5373" max="5373" width="3.7109375" style="361" customWidth="1"/>
    <col min="5374" max="5375" width="9.140625" style="361" hidden="1" customWidth="1"/>
    <col min="5376" max="5376" width="19.140625" style="361" customWidth="1"/>
    <col min="5377" max="5377" width="8.7109375" style="361" customWidth="1"/>
    <col min="5378" max="5378" width="4.8515625" style="361" customWidth="1"/>
    <col min="5379" max="5379" width="41.140625" style="361" customWidth="1"/>
    <col min="5380" max="5380" width="8.7109375" style="361" customWidth="1"/>
    <col min="5381" max="5381" width="15.7109375" style="361" customWidth="1"/>
    <col min="5382" max="5382" width="9.140625" style="361" hidden="1" customWidth="1"/>
    <col min="5383" max="5383" width="23.421875" style="361" customWidth="1"/>
    <col min="5384" max="5384" width="6.7109375" style="361" customWidth="1"/>
    <col min="5385" max="5385" width="9.8515625" style="361" customWidth="1"/>
    <col min="5386" max="5386" width="3.7109375" style="361" customWidth="1"/>
    <col min="5387" max="5387" width="6.8515625" style="361" customWidth="1"/>
    <col min="5388" max="5388" width="9.8515625" style="361" customWidth="1"/>
    <col min="5389" max="5389" width="3.7109375" style="361" customWidth="1"/>
    <col min="5390" max="5390" width="6.8515625" style="361" customWidth="1"/>
    <col min="5391" max="5391" width="9.57421875" style="361" customWidth="1"/>
    <col min="5392" max="5392" width="3.7109375" style="361" customWidth="1"/>
    <col min="5393" max="5394" width="4.8515625" style="361" customWidth="1"/>
    <col min="5395" max="5395" width="6.7109375" style="361" customWidth="1"/>
    <col min="5396" max="5396" width="9.140625" style="361" hidden="1" customWidth="1"/>
    <col min="5397" max="5397" width="9.7109375" style="361" customWidth="1"/>
    <col min="5398" max="5628" width="9.140625" style="361" customWidth="1"/>
    <col min="5629" max="5629" width="3.7109375" style="361" customWidth="1"/>
    <col min="5630" max="5631" width="9.140625" style="361" hidden="1" customWidth="1"/>
    <col min="5632" max="5632" width="19.140625" style="361" customWidth="1"/>
    <col min="5633" max="5633" width="8.7109375" style="361" customWidth="1"/>
    <col min="5634" max="5634" width="4.8515625" style="361" customWidth="1"/>
    <col min="5635" max="5635" width="41.140625" style="361" customWidth="1"/>
    <col min="5636" max="5636" width="8.7109375" style="361" customWidth="1"/>
    <col min="5637" max="5637" width="15.7109375" style="361" customWidth="1"/>
    <col min="5638" max="5638" width="9.140625" style="361" hidden="1" customWidth="1"/>
    <col min="5639" max="5639" width="23.421875" style="361" customWidth="1"/>
    <col min="5640" max="5640" width="6.7109375" style="361" customWidth="1"/>
    <col min="5641" max="5641" width="9.8515625" style="361" customWidth="1"/>
    <col min="5642" max="5642" width="3.7109375" style="361" customWidth="1"/>
    <col min="5643" max="5643" width="6.8515625" style="361" customWidth="1"/>
    <col min="5644" max="5644" width="9.8515625" style="361" customWidth="1"/>
    <col min="5645" max="5645" width="3.7109375" style="361" customWidth="1"/>
    <col min="5646" max="5646" width="6.8515625" style="361" customWidth="1"/>
    <col min="5647" max="5647" width="9.57421875" style="361" customWidth="1"/>
    <col min="5648" max="5648" width="3.7109375" style="361" customWidth="1"/>
    <col min="5649" max="5650" width="4.8515625" style="361" customWidth="1"/>
    <col min="5651" max="5651" width="6.7109375" style="361" customWidth="1"/>
    <col min="5652" max="5652" width="9.140625" style="361" hidden="1" customWidth="1"/>
    <col min="5653" max="5653" width="9.7109375" style="361" customWidth="1"/>
    <col min="5654" max="5884" width="9.140625" style="361" customWidth="1"/>
    <col min="5885" max="5885" width="3.7109375" style="361" customWidth="1"/>
    <col min="5886" max="5887" width="9.140625" style="361" hidden="1" customWidth="1"/>
    <col min="5888" max="5888" width="19.140625" style="361" customWidth="1"/>
    <col min="5889" max="5889" width="8.7109375" style="361" customWidth="1"/>
    <col min="5890" max="5890" width="4.8515625" style="361" customWidth="1"/>
    <col min="5891" max="5891" width="41.140625" style="361" customWidth="1"/>
    <col min="5892" max="5892" width="8.7109375" style="361" customWidth="1"/>
    <col min="5893" max="5893" width="15.7109375" style="361" customWidth="1"/>
    <col min="5894" max="5894" width="9.140625" style="361" hidden="1" customWidth="1"/>
    <col min="5895" max="5895" width="23.421875" style="361" customWidth="1"/>
    <col min="5896" max="5896" width="6.7109375" style="361" customWidth="1"/>
    <col min="5897" max="5897" width="9.8515625" style="361" customWidth="1"/>
    <col min="5898" max="5898" width="3.7109375" style="361" customWidth="1"/>
    <col min="5899" max="5899" width="6.8515625" style="361" customWidth="1"/>
    <col min="5900" max="5900" width="9.8515625" style="361" customWidth="1"/>
    <col min="5901" max="5901" width="3.7109375" style="361" customWidth="1"/>
    <col min="5902" max="5902" width="6.8515625" style="361" customWidth="1"/>
    <col min="5903" max="5903" width="9.57421875" style="361" customWidth="1"/>
    <col min="5904" max="5904" width="3.7109375" style="361" customWidth="1"/>
    <col min="5905" max="5906" width="4.8515625" style="361" customWidth="1"/>
    <col min="5907" max="5907" width="6.7109375" style="361" customWidth="1"/>
    <col min="5908" max="5908" width="9.140625" style="361" hidden="1" customWidth="1"/>
    <col min="5909" max="5909" width="9.7109375" style="361" customWidth="1"/>
    <col min="5910" max="6140" width="9.140625" style="361" customWidth="1"/>
    <col min="6141" max="6141" width="3.7109375" style="361" customWidth="1"/>
    <col min="6142" max="6143" width="9.140625" style="361" hidden="1" customWidth="1"/>
    <col min="6144" max="6144" width="19.140625" style="361" customWidth="1"/>
    <col min="6145" max="6145" width="8.7109375" style="361" customWidth="1"/>
    <col min="6146" max="6146" width="4.8515625" style="361" customWidth="1"/>
    <col min="6147" max="6147" width="41.140625" style="361" customWidth="1"/>
    <col min="6148" max="6148" width="8.7109375" style="361" customWidth="1"/>
    <col min="6149" max="6149" width="15.7109375" style="361" customWidth="1"/>
    <col min="6150" max="6150" width="9.140625" style="361" hidden="1" customWidth="1"/>
    <col min="6151" max="6151" width="23.421875" style="361" customWidth="1"/>
    <col min="6152" max="6152" width="6.7109375" style="361" customWidth="1"/>
    <col min="6153" max="6153" width="9.8515625" style="361" customWidth="1"/>
    <col min="6154" max="6154" width="3.7109375" style="361" customWidth="1"/>
    <col min="6155" max="6155" width="6.8515625" style="361" customWidth="1"/>
    <col min="6156" max="6156" width="9.8515625" style="361" customWidth="1"/>
    <col min="6157" max="6157" width="3.7109375" style="361" customWidth="1"/>
    <col min="6158" max="6158" width="6.8515625" style="361" customWidth="1"/>
    <col min="6159" max="6159" width="9.57421875" style="361" customWidth="1"/>
    <col min="6160" max="6160" width="3.7109375" style="361" customWidth="1"/>
    <col min="6161" max="6162" width="4.8515625" style="361" customWidth="1"/>
    <col min="6163" max="6163" width="6.7109375" style="361" customWidth="1"/>
    <col min="6164" max="6164" width="9.140625" style="361" hidden="1" customWidth="1"/>
    <col min="6165" max="6165" width="9.7109375" style="361" customWidth="1"/>
    <col min="6166" max="6396" width="9.140625" style="361" customWidth="1"/>
    <col min="6397" max="6397" width="3.7109375" style="361" customWidth="1"/>
    <col min="6398" max="6399" width="9.140625" style="361" hidden="1" customWidth="1"/>
    <col min="6400" max="6400" width="19.140625" style="361" customWidth="1"/>
    <col min="6401" max="6401" width="8.7109375" style="361" customWidth="1"/>
    <col min="6402" max="6402" width="4.8515625" style="361" customWidth="1"/>
    <col min="6403" max="6403" width="41.140625" style="361" customWidth="1"/>
    <col min="6404" max="6404" width="8.7109375" style="361" customWidth="1"/>
    <col min="6405" max="6405" width="15.7109375" style="361" customWidth="1"/>
    <col min="6406" max="6406" width="9.140625" style="361" hidden="1" customWidth="1"/>
    <col min="6407" max="6407" width="23.421875" style="361" customWidth="1"/>
    <col min="6408" max="6408" width="6.7109375" style="361" customWidth="1"/>
    <col min="6409" max="6409" width="9.8515625" style="361" customWidth="1"/>
    <col min="6410" max="6410" width="3.7109375" style="361" customWidth="1"/>
    <col min="6411" max="6411" width="6.8515625" style="361" customWidth="1"/>
    <col min="6412" max="6412" width="9.8515625" style="361" customWidth="1"/>
    <col min="6413" max="6413" width="3.7109375" style="361" customWidth="1"/>
    <col min="6414" max="6414" width="6.8515625" style="361" customWidth="1"/>
    <col min="6415" max="6415" width="9.57421875" style="361" customWidth="1"/>
    <col min="6416" max="6416" width="3.7109375" style="361" customWidth="1"/>
    <col min="6417" max="6418" width="4.8515625" style="361" customWidth="1"/>
    <col min="6419" max="6419" width="6.7109375" style="361" customWidth="1"/>
    <col min="6420" max="6420" width="9.140625" style="361" hidden="1" customWidth="1"/>
    <col min="6421" max="6421" width="9.7109375" style="361" customWidth="1"/>
    <col min="6422" max="6652" width="9.140625" style="361" customWidth="1"/>
    <col min="6653" max="6653" width="3.7109375" style="361" customWidth="1"/>
    <col min="6654" max="6655" width="9.140625" style="361" hidden="1" customWidth="1"/>
    <col min="6656" max="6656" width="19.140625" style="361" customWidth="1"/>
    <col min="6657" max="6657" width="8.7109375" style="361" customWidth="1"/>
    <col min="6658" max="6658" width="4.8515625" style="361" customWidth="1"/>
    <col min="6659" max="6659" width="41.140625" style="361" customWidth="1"/>
    <col min="6660" max="6660" width="8.7109375" style="361" customWidth="1"/>
    <col min="6661" max="6661" width="15.7109375" style="361" customWidth="1"/>
    <col min="6662" max="6662" width="9.140625" style="361" hidden="1" customWidth="1"/>
    <col min="6663" max="6663" width="23.421875" style="361" customWidth="1"/>
    <col min="6664" max="6664" width="6.7109375" style="361" customWidth="1"/>
    <col min="6665" max="6665" width="9.8515625" style="361" customWidth="1"/>
    <col min="6666" max="6666" width="3.7109375" style="361" customWidth="1"/>
    <col min="6667" max="6667" width="6.8515625" style="361" customWidth="1"/>
    <col min="6668" max="6668" width="9.8515625" style="361" customWidth="1"/>
    <col min="6669" max="6669" width="3.7109375" style="361" customWidth="1"/>
    <col min="6670" max="6670" width="6.8515625" style="361" customWidth="1"/>
    <col min="6671" max="6671" width="9.57421875" style="361" customWidth="1"/>
    <col min="6672" max="6672" width="3.7109375" style="361" customWidth="1"/>
    <col min="6673" max="6674" width="4.8515625" style="361" customWidth="1"/>
    <col min="6675" max="6675" width="6.7109375" style="361" customWidth="1"/>
    <col min="6676" max="6676" width="9.140625" style="361" hidden="1" customWidth="1"/>
    <col min="6677" max="6677" width="9.7109375" style="361" customWidth="1"/>
    <col min="6678" max="6908" width="9.140625" style="361" customWidth="1"/>
    <col min="6909" max="6909" width="3.7109375" style="361" customWidth="1"/>
    <col min="6910" max="6911" width="9.140625" style="361" hidden="1" customWidth="1"/>
    <col min="6912" max="6912" width="19.140625" style="361" customWidth="1"/>
    <col min="6913" max="6913" width="8.7109375" style="361" customWidth="1"/>
    <col min="6914" max="6914" width="4.8515625" style="361" customWidth="1"/>
    <col min="6915" max="6915" width="41.140625" style="361" customWidth="1"/>
    <col min="6916" max="6916" width="8.7109375" style="361" customWidth="1"/>
    <col min="6917" max="6917" width="15.7109375" style="361" customWidth="1"/>
    <col min="6918" max="6918" width="9.140625" style="361" hidden="1" customWidth="1"/>
    <col min="6919" max="6919" width="23.421875" style="361" customWidth="1"/>
    <col min="6920" max="6920" width="6.7109375" style="361" customWidth="1"/>
    <col min="6921" max="6921" width="9.8515625" style="361" customWidth="1"/>
    <col min="6922" max="6922" width="3.7109375" style="361" customWidth="1"/>
    <col min="6923" max="6923" width="6.8515625" style="361" customWidth="1"/>
    <col min="6924" max="6924" width="9.8515625" style="361" customWidth="1"/>
    <col min="6925" max="6925" width="3.7109375" style="361" customWidth="1"/>
    <col min="6926" max="6926" width="6.8515625" style="361" customWidth="1"/>
    <col min="6927" max="6927" width="9.57421875" style="361" customWidth="1"/>
    <col min="6928" max="6928" width="3.7109375" style="361" customWidth="1"/>
    <col min="6929" max="6930" width="4.8515625" style="361" customWidth="1"/>
    <col min="6931" max="6931" width="6.7109375" style="361" customWidth="1"/>
    <col min="6932" max="6932" width="9.140625" style="361" hidden="1" customWidth="1"/>
    <col min="6933" max="6933" width="9.7109375" style="361" customWidth="1"/>
    <col min="6934" max="7164" width="9.140625" style="361" customWidth="1"/>
    <col min="7165" max="7165" width="3.7109375" style="361" customWidth="1"/>
    <col min="7166" max="7167" width="9.140625" style="361" hidden="1" customWidth="1"/>
    <col min="7168" max="7168" width="19.140625" style="361" customWidth="1"/>
    <col min="7169" max="7169" width="8.7109375" style="361" customWidth="1"/>
    <col min="7170" max="7170" width="4.8515625" style="361" customWidth="1"/>
    <col min="7171" max="7171" width="41.140625" style="361" customWidth="1"/>
    <col min="7172" max="7172" width="8.7109375" style="361" customWidth="1"/>
    <col min="7173" max="7173" width="15.7109375" style="361" customWidth="1"/>
    <col min="7174" max="7174" width="9.140625" style="361" hidden="1" customWidth="1"/>
    <col min="7175" max="7175" width="23.421875" style="361" customWidth="1"/>
    <col min="7176" max="7176" width="6.7109375" style="361" customWidth="1"/>
    <col min="7177" max="7177" width="9.8515625" style="361" customWidth="1"/>
    <col min="7178" max="7178" width="3.7109375" style="361" customWidth="1"/>
    <col min="7179" max="7179" width="6.8515625" style="361" customWidth="1"/>
    <col min="7180" max="7180" width="9.8515625" style="361" customWidth="1"/>
    <col min="7181" max="7181" width="3.7109375" style="361" customWidth="1"/>
    <col min="7182" max="7182" width="6.8515625" style="361" customWidth="1"/>
    <col min="7183" max="7183" width="9.57421875" style="361" customWidth="1"/>
    <col min="7184" max="7184" width="3.7109375" style="361" customWidth="1"/>
    <col min="7185" max="7186" width="4.8515625" style="361" customWidth="1"/>
    <col min="7187" max="7187" width="6.7109375" style="361" customWidth="1"/>
    <col min="7188" max="7188" width="9.140625" style="361" hidden="1" customWidth="1"/>
    <col min="7189" max="7189" width="9.7109375" style="361" customWidth="1"/>
    <col min="7190" max="7420" width="9.140625" style="361" customWidth="1"/>
    <col min="7421" max="7421" width="3.7109375" style="361" customWidth="1"/>
    <col min="7422" max="7423" width="9.140625" style="361" hidden="1" customWidth="1"/>
    <col min="7424" max="7424" width="19.140625" style="361" customWidth="1"/>
    <col min="7425" max="7425" width="8.7109375" style="361" customWidth="1"/>
    <col min="7426" max="7426" width="4.8515625" style="361" customWidth="1"/>
    <col min="7427" max="7427" width="41.140625" style="361" customWidth="1"/>
    <col min="7428" max="7428" width="8.7109375" style="361" customWidth="1"/>
    <col min="7429" max="7429" width="15.7109375" style="361" customWidth="1"/>
    <col min="7430" max="7430" width="9.140625" style="361" hidden="1" customWidth="1"/>
    <col min="7431" max="7431" width="23.421875" style="361" customWidth="1"/>
    <col min="7432" max="7432" width="6.7109375" style="361" customWidth="1"/>
    <col min="7433" max="7433" width="9.8515625" style="361" customWidth="1"/>
    <col min="7434" max="7434" width="3.7109375" style="361" customWidth="1"/>
    <col min="7435" max="7435" width="6.8515625" style="361" customWidth="1"/>
    <col min="7436" max="7436" width="9.8515625" style="361" customWidth="1"/>
    <col min="7437" max="7437" width="3.7109375" style="361" customWidth="1"/>
    <col min="7438" max="7438" width="6.8515625" style="361" customWidth="1"/>
    <col min="7439" max="7439" width="9.57421875" style="361" customWidth="1"/>
    <col min="7440" max="7440" width="3.7109375" style="361" customWidth="1"/>
    <col min="7441" max="7442" width="4.8515625" style="361" customWidth="1"/>
    <col min="7443" max="7443" width="6.7109375" style="361" customWidth="1"/>
    <col min="7444" max="7444" width="9.140625" style="361" hidden="1" customWidth="1"/>
    <col min="7445" max="7445" width="9.7109375" style="361" customWidth="1"/>
    <col min="7446" max="7676" width="9.140625" style="361" customWidth="1"/>
    <col min="7677" max="7677" width="3.7109375" style="361" customWidth="1"/>
    <col min="7678" max="7679" width="9.140625" style="361" hidden="1" customWidth="1"/>
    <col min="7680" max="7680" width="19.140625" style="361" customWidth="1"/>
    <col min="7681" max="7681" width="8.7109375" style="361" customWidth="1"/>
    <col min="7682" max="7682" width="4.8515625" style="361" customWidth="1"/>
    <col min="7683" max="7683" width="41.140625" style="361" customWidth="1"/>
    <col min="7684" max="7684" width="8.7109375" style="361" customWidth="1"/>
    <col min="7685" max="7685" width="15.7109375" style="361" customWidth="1"/>
    <col min="7686" max="7686" width="9.140625" style="361" hidden="1" customWidth="1"/>
    <col min="7687" max="7687" width="23.421875" style="361" customWidth="1"/>
    <col min="7688" max="7688" width="6.7109375" style="361" customWidth="1"/>
    <col min="7689" max="7689" width="9.8515625" style="361" customWidth="1"/>
    <col min="7690" max="7690" width="3.7109375" style="361" customWidth="1"/>
    <col min="7691" max="7691" width="6.8515625" style="361" customWidth="1"/>
    <col min="7692" max="7692" width="9.8515625" style="361" customWidth="1"/>
    <col min="7693" max="7693" width="3.7109375" style="361" customWidth="1"/>
    <col min="7694" max="7694" width="6.8515625" style="361" customWidth="1"/>
    <col min="7695" max="7695" width="9.57421875" style="361" customWidth="1"/>
    <col min="7696" max="7696" width="3.7109375" style="361" customWidth="1"/>
    <col min="7697" max="7698" width="4.8515625" style="361" customWidth="1"/>
    <col min="7699" max="7699" width="6.7109375" style="361" customWidth="1"/>
    <col min="7700" max="7700" width="9.140625" style="361" hidden="1" customWidth="1"/>
    <col min="7701" max="7701" width="9.7109375" style="361" customWidth="1"/>
    <col min="7702" max="7932" width="9.140625" style="361" customWidth="1"/>
    <col min="7933" max="7933" width="3.7109375" style="361" customWidth="1"/>
    <col min="7934" max="7935" width="9.140625" style="361" hidden="1" customWidth="1"/>
    <col min="7936" max="7936" width="19.140625" style="361" customWidth="1"/>
    <col min="7937" max="7937" width="8.7109375" style="361" customWidth="1"/>
    <col min="7938" max="7938" width="4.8515625" style="361" customWidth="1"/>
    <col min="7939" max="7939" width="41.140625" style="361" customWidth="1"/>
    <col min="7940" max="7940" width="8.7109375" style="361" customWidth="1"/>
    <col min="7941" max="7941" width="15.7109375" style="361" customWidth="1"/>
    <col min="7942" max="7942" width="9.140625" style="361" hidden="1" customWidth="1"/>
    <col min="7943" max="7943" width="23.421875" style="361" customWidth="1"/>
    <col min="7944" max="7944" width="6.7109375" style="361" customWidth="1"/>
    <col min="7945" max="7945" width="9.8515625" style="361" customWidth="1"/>
    <col min="7946" max="7946" width="3.7109375" style="361" customWidth="1"/>
    <col min="7947" max="7947" width="6.8515625" style="361" customWidth="1"/>
    <col min="7948" max="7948" width="9.8515625" style="361" customWidth="1"/>
    <col min="7949" max="7949" width="3.7109375" style="361" customWidth="1"/>
    <col min="7950" max="7950" width="6.8515625" style="361" customWidth="1"/>
    <col min="7951" max="7951" width="9.57421875" style="361" customWidth="1"/>
    <col min="7952" max="7952" width="3.7109375" style="361" customWidth="1"/>
    <col min="7953" max="7954" width="4.8515625" style="361" customWidth="1"/>
    <col min="7955" max="7955" width="6.7109375" style="361" customWidth="1"/>
    <col min="7956" max="7956" width="9.140625" style="361" hidden="1" customWidth="1"/>
    <col min="7957" max="7957" width="9.7109375" style="361" customWidth="1"/>
    <col min="7958" max="8188" width="9.140625" style="361" customWidth="1"/>
    <col min="8189" max="8189" width="3.7109375" style="361" customWidth="1"/>
    <col min="8190" max="8191" width="9.140625" style="361" hidden="1" customWidth="1"/>
    <col min="8192" max="8192" width="19.140625" style="361" customWidth="1"/>
    <col min="8193" max="8193" width="8.7109375" style="361" customWidth="1"/>
    <col min="8194" max="8194" width="4.8515625" style="361" customWidth="1"/>
    <col min="8195" max="8195" width="41.140625" style="361" customWidth="1"/>
    <col min="8196" max="8196" width="8.7109375" style="361" customWidth="1"/>
    <col min="8197" max="8197" width="15.7109375" style="361" customWidth="1"/>
    <col min="8198" max="8198" width="9.140625" style="361" hidden="1" customWidth="1"/>
    <col min="8199" max="8199" width="23.421875" style="361" customWidth="1"/>
    <col min="8200" max="8200" width="6.7109375" style="361" customWidth="1"/>
    <col min="8201" max="8201" width="9.8515625" style="361" customWidth="1"/>
    <col min="8202" max="8202" width="3.7109375" style="361" customWidth="1"/>
    <col min="8203" max="8203" width="6.8515625" style="361" customWidth="1"/>
    <col min="8204" max="8204" width="9.8515625" style="361" customWidth="1"/>
    <col min="8205" max="8205" width="3.7109375" style="361" customWidth="1"/>
    <col min="8206" max="8206" width="6.8515625" style="361" customWidth="1"/>
    <col min="8207" max="8207" width="9.57421875" style="361" customWidth="1"/>
    <col min="8208" max="8208" width="3.7109375" style="361" customWidth="1"/>
    <col min="8209" max="8210" width="4.8515625" style="361" customWidth="1"/>
    <col min="8211" max="8211" width="6.7109375" style="361" customWidth="1"/>
    <col min="8212" max="8212" width="9.140625" style="361" hidden="1" customWidth="1"/>
    <col min="8213" max="8213" width="9.7109375" style="361" customWidth="1"/>
    <col min="8214" max="8444" width="9.140625" style="361" customWidth="1"/>
    <col min="8445" max="8445" width="3.7109375" style="361" customWidth="1"/>
    <col min="8446" max="8447" width="9.140625" style="361" hidden="1" customWidth="1"/>
    <col min="8448" max="8448" width="19.140625" style="361" customWidth="1"/>
    <col min="8449" max="8449" width="8.7109375" style="361" customWidth="1"/>
    <col min="8450" max="8450" width="4.8515625" style="361" customWidth="1"/>
    <col min="8451" max="8451" width="41.140625" style="361" customWidth="1"/>
    <col min="8452" max="8452" width="8.7109375" style="361" customWidth="1"/>
    <col min="8453" max="8453" width="15.7109375" style="361" customWidth="1"/>
    <col min="8454" max="8454" width="9.140625" style="361" hidden="1" customWidth="1"/>
    <col min="8455" max="8455" width="23.421875" style="361" customWidth="1"/>
    <col min="8456" max="8456" width="6.7109375" style="361" customWidth="1"/>
    <col min="8457" max="8457" width="9.8515625" style="361" customWidth="1"/>
    <col min="8458" max="8458" width="3.7109375" style="361" customWidth="1"/>
    <col min="8459" max="8459" width="6.8515625" style="361" customWidth="1"/>
    <col min="8460" max="8460" width="9.8515625" style="361" customWidth="1"/>
    <col min="8461" max="8461" width="3.7109375" style="361" customWidth="1"/>
    <col min="8462" max="8462" width="6.8515625" style="361" customWidth="1"/>
    <col min="8463" max="8463" width="9.57421875" style="361" customWidth="1"/>
    <col min="8464" max="8464" width="3.7109375" style="361" customWidth="1"/>
    <col min="8465" max="8466" width="4.8515625" style="361" customWidth="1"/>
    <col min="8467" max="8467" width="6.7109375" style="361" customWidth="1"/>
    <col min="8468" max="8468" width="9.140625" style="361" hidden="1" customWidth="1"/>
    <col min="8469" max="8469" width="9.7109375" style="361" customWidth="1"/>
    <col min="8470" max="8700" width="9.140625" style="361" customWidth="1"/>
    <col min="8701" max="8701" width="3.7109375" style="361" customWidth="1"/>
    <col min="8702" max="8703" width="9.140625" style="361" hidden="1" customWidth="1"/>
    <col min="8704" max="8704" width="19.140625" style="361" customWidth="1"/>
    <col min="8705" max="8705" width="8.7109375" style="361" customWidth="1"/>
    <col min="8706" max="8706" width="4.8515625" style="361" customWidth="1"/>
    <col min="8707" max="8707" width="41.140625" style="361" customWidth="1"/>
    <col min="8708" max="8708" width="8.7109375" style="361" customWidth="1"/>
    <col min="8709" max="8709" width="15.7109375" style="361" customWidth="1"/>
    <col min="8710" max="8710" width="9.140625" style="361" hidden="1" customWidth="1"/>
    <col min="8711" max="8711" width="23.421875" style="361" customWidth="1"/>
    <col min="8712" max="8712" width="6.7109375" style="361" customWidth="1"/>
    <col min="8713" max="8713" width="9.8515625" style="361" customWidth="1"/>
    <col min="8714" max="8714" width="3.7109375" style="361" customWidth="1"/>
    <col min="8715" max="8715" width="6.8515625" style="361" customWidth="1"/>
    <col min="8716" max="8716" width="9.8515625" style="361" customWidth="1"/>
    <col min="8717" max="8717" width="3.7109375" style="361" customWidth="1"/>
    <col min="8718" max="8718" width="6.8515625" style="361" customWidth="1"/>
    <col min="8719" max="8719" width="9.57421875" style="361" customWidth="1"/>
    <col min="8720" max="8720" width="3.7109375" style="361" customWidth="1"/>
    <col min="8721" max="8722" width="4.8515625" style="361" customWidth="1"/>
    <col min="8723" max="8723" width="6.7109375" style="361" customWidth="1"/>
    <col min="8724" max="8724" width="9.140625" style="361" hidden="1" customWidth="1"/>
    <col min="8725" max="8725" width="9.7109375" style="361" customWidth="1"/>
    <col min="8726" max="8956" width="9.140625" style="361" customWidth="1"/>
    <col min="8957" max="8957" width="3.7109375" style="361" customWidth="1"/>
    <col min="8958" max="8959" width="9.140625" style="361" hidden="1" customWidth="1"/>
    <col min="8960" max="8960" width="19.140625" style="361" customWidth="1"/>
    <col min="8961" max="8961" width="8.7109375" style="361" customWidth="1"/>
    <col min="8962" max="8962" width="4.8515625" style="361" customWidth="1"/>
    <col min="8963" max="8963" width="41.140625" style="361" customWidth="1"/>
    <col min="8964" max="8964" width="8.7109375" style="361" customWidth="1"/>
    <col min="8965" max="8965" width="15.7109375" style="361" customWidth="1"/>
    <col min="8966" max="8966" width="9.140625" style="361" hidden="1" customWidth="1"/>
    <col min="8967" max="8967" width="23.421875" style="361" customWidth="1"/>
    <col min="8968" max="8968" width="6.7109375" style="361" customWidth="1"/>
    <col min="8969" max="8969" width="9.8515625" style="361" customWidth="1"/>
    <col min="8970" max="8970" width="3.7109375" style="361" customWidth="1"/>
    <col min="8971" max="8971" width="6.8515625" style="361" customWidth="1"/>
    <col min="8972" max="8972" width="9.8515625" style="361" customWidth="1"/>
    <col min="8973" max="8973" width="3.7109375" style="361" customWidth="1"/>
    <col min="8974" max="8974" width="6.8515625" style="361" customWidth="1"/>
    <col min="8975" max="8975" width="9.57421875" style="361" customWidth="1"/>
    <col min="8976" max="8976" width="3.7109375" style="361" customWidth="1"/>
    <col min="8977" max="8978" width="4.8515625" style="361" customWidth="1"/>
    <col min="8979" max="8979" width="6.7109375" style="361" customWidth="1"/>
    <col min="8980" max="8980" width="9.140625" style="361" hidden="1" customWidth="1"/>
    <col min="8981" max="8981" width="9.7109375" style="361" customWidth="1"/>
    <col min="8982" max="9212" width="9.140625" style="361" customWidth="1"/>
    <col min="9213" max="9213" width="3.7109375" style="361" customWidth="1"/>
    <col min="9214" max="9215" width="9.140625" style="361" hidden="1" customWidth="1"/>
    <col min="9216" max="9216" width="19.140625" style="361" customWidth="1"/>
    <col min="9217" max="9217" width="8.7109375" style="361" customWidth="1"/>
    <col min="9218" max="9218" width="4.8515625" style="361" customWidth="1"/>
    <col min="9219" max="9219" width="41.140625" style="361" customWidth="1"/>
    <col min="9220" max="9220" width="8.7109375" style="361" customWidth="1"/>
    <col min="9221" max="9221" width="15.7109375" style="361" customWidth="1"/>
    <col min="9222" max="9222" width="9.140625" style="361" hidden="1" customWidth="1"/>
    <col min="9223" max="9223" width="23.421875" style="361" customWidth="1"/>
    <col min="9224" max="9224" width="6.7109375" style="361" customWidth="1"/>
    <col min="9225" max="9225" width="9.8515625" style="361" customWidth="1"/>
    <col min="9226" max="9226" width="3.7109375" style="361" customWidth="1"/>
    <col min="9227" max="9227" width="6.8515625" style="361" customWidth="1"/>
    <col min="9228" max="9228" width="9.8515625" style="361" customWidth="1"/>
    <col min="9229" max="9229" width="3.7109375" style="361" customWidth="1"/>
    <col min="9230" max="9230" width="6.8515625" style="361" customWidth="1"/>
    <col min="9231" max="9231" width="9.57421875" style="361" customWidth="1"/>
    <col min="9232" max="9232" width="3.7109375" style="361" customWidth="1"/>
    <col min="9233" max="9234" width="4.8515625" style="361" customWidth="1"/>
    <col min="9235" max="9235" width="6.7109375" style="361" customWidth="1"/>
    <col min="9236" max="9236" width="9.140625" style="361" hidden="1" customWidth="1"/>
    <col min="9237" max="9237" width="9.7109375" style="361" customWidth="1"/>
    <col min="9238" max="9468" width="9.140625" style="361" customWidth="1"/>
    <col min="9469" max="9469" width="3.7109375" style="361" customWidth="1"/>
    <col min="9470" max="9471" width="9.140625" style="361" hidden="1" customWidth="1"/>
    <col min="9472" max="9472" width="19.140625" style="361" customWidth="1"/>
    <col min="9473" max="9473" width="8.7109375" style="361" customWidth="1"/>
    <col min="9474" max="9474" width="4.8515625" style="361" customWidth="1"/>
    <col min="9475" max="9475" width="41.140625" style="361" customWidth="1"/>
    <col min="9476" max="9476" width="8.7109375" style="361" customWidth="1"/>
    <col min="9477" max="9477" width="15.7109375" style="361" customWidth="1"/>
    <col min="9478" max="9478" width="9.140625" style="361" hidden="1" customWidth="1"/>
    <col min="9479" max="9479" width="23.421875" style="361" customWidth="1"/>
    <col min="9480" max="9480" width="6.7109375" style="361" customWidth="1"/>
    <col min="9481" max="9481" width="9.8515625" style="361" customWidth="1"/>
    <col min="9482" max="9482" width="3.7109375" style="361" customWidth="1"/>
    <col min="9483" max="9483" width="6.8515625" style="361" customWidth="1"/>
    <col min="9484" max="9484" width="9.8515625" style="361" customWidth="1"/>
    <col min="9485" max="9485" width="3.7109375" style="361" customWidth="1"/>
    <col min="9486" max="9486" width="6.8515625" style="361" customWidth="1"/>
    <col min="9487" max="9487" width="9.57421875" style="361" customWidth="1"/>
    <col min="9488" max="9488" width="3.7109375" style="361" customWidth="1"/>
    <col min="9489" max="9490" width="4.8515625" style="361" customWidth="1"/>
    <col min="9491" max="9491" width="6.7109375" style="361" customWidth="1"/>
    <col min="9492" max="9492" width="9.140625" style="361" hidden="1" customWidth="1"/>
    <col min="9493" max="9493" width="9.7109375" style="361" customWidth="1"/>
    <col min="9494" max="9724" width="9.140625" style="361" customWidth="1"/>
    <col min="9725" max="9725" width="3.7109375" style="361" customWidth="1"/>
    <col min="9726" max="9727" width="9.140625" style="361" hidden="1" customWidth="1"/>
    <col min="9728" max="9728" width="19.140625" style="361" customWidth="1"/>
    <col min="9729" max="9729" width="8.7109375" style="361" customWidth="1"/>
    <col min="9730" max="9730" width="4.8515625" style="361" customWidth="1"/>
    <col min="9731" max="9731" width="41.140625" style="361" customWidth="1"/>
    <col min="9732" max="9732" width="8.7109375" style="361" customWidth="1"/>
    <col min="9733" max="9733" width="15.7109375" style="361" customWidth="1"/>
    <col min="9734" max="9734" width="9.140625" style="361" hidden="1" customWidth="1"/>
    <col min="9735" max="9735" width="23.421875" style="361" customWidth="1"/>
    <col min="9736" max="9736" width="6.7109375" style="361" customWidth="1"/>
    <col min="9737" max="9737" width="9.8515625" style="361" customWidth="1"/>
    <col min="9738" max="9738" width="3.7109375" style="361" customWidth="1"/>
    <col min="9739" max="9739" width="6.8515625" style="361" customWidth="1"/>
    <col min="9740" max="9740" width="9.8515625" style="361" customWidth="1"/>
    <col min="9741" max="9741" width="3.7109375" style="361" customWidth="1"/>
    <col min="9742" max="9742" width="6.8515625" style="361" customWidth="1"/>
    <col min="9743" max="9743" width="9.57421875" style="361" customWidth="1"/>
    <col min="9744" max="9744" width="3.7109375" style="361" customWidth="1"/>
    <col min="9745" max="9746" width="4.8515625" style="361" customWidth="1"/>
    <col min="9747" max="9747" width="6.7109375" style="361" customWidth="1"/>
    <col min="9748" max="9748" width="9.140625" style="361" hidden="1" customWidth="1"/>
    <col min="9749" max="9749" width="9.7109375" style="361" customWidth="1"/>
    <col min="9750" max="9980" width="9.140625" style="361" customWidth="1"/>
    <col min="9981" max="9981" width="3.7109375" style="361" customWidth="1"/>
    <col min="9982" max="9983" width="9.140625" style="361" hidden="1" customWidth="1"/>
    <col min="9984" max="9984" width="19.140625" style="361" customWidth="1"/>
    <col min="9985" max="9985" width="8.7109375" style="361" customWidth="1"/>
    <col min="9986" max="9986" width="4.8515625" style="361" customWidth="1"/>
    <col min="9987" max="9987" width="41.140625" style="361" customWidth="1"/>
    <col min="9988" max="9988" width="8.7109375" style="361" customWidth="1"/>
    <col min="9989" max="9989" width="15.7109375" style="361" customWidth="1"/>
    <col min="9990" max="9990" width="9.140625" style="361" hidden="1" customWidth="1"/>
    <col min="9991" max="9991" width="23.421875" style="361" customWidth="1"/>
    <col min="9992" max="9992" width="6.7109375" style="361" customWidth="1"/>
    <col min="9993" max="9993" width="9.8515625" style="361" customWidth="1"/>
    <col min="9994" max="9994" width="3.7109375" style="361" customWidth="1"/>
    <col min="9995" max="9995" width="6.8515625" style="361" customWidth="1"/>
    <col min="9996" max="9996" width="9.8515625" style="361" customWidth="1"/>
    <col min="9997" max="9997" width="3.7109375" style="361" customWidth="1"/>
    <col min="9998" max="9998" width="6.8515625" style="361" customWidth="1"/>
    <col min="9999" max="9999" width="9.57421875" style="361" customWidth="1"/>
    <col min="10000" max="10000" width="3.7109375" style="361" customWidth="1"/>
    <col min="10001" max="10002" width="4.8515625" style="361" customWidth="1"/>
    <col min="10003" max="10003" width="6.7109375" style="361" customWidth="1"/>
    <col min="10004" max="10004" width="9.140625" style="361" hidden="1" customWidth="1"/>
    <col min="10005" max="10005" width="9.7109375" style="361" customWidth="1"/>
    <col min="10006" max="10236" width="9.140625" style="361" customWidth="1"/>
    <col min="10237" max="10237" width="3.7109375" style="361" customWidth="1"/>
    <col min="10238" max="10239" width="9.140625" style="361" hidden="1" customWidth="1"/>
    <col min="10240" max="10240" width="19.140625" style="361" customWidth="1"/>
    <col min="10241" max="10241" width="8.7109375" style="361" customWidth="1"/>
    <col min="10242" max="10242" width="4.8515625" style="361" customWidth="1"/>
    <col min="10243" max="10243" width="41.140625" style="361" customWidth="1"/>
    <col min="10244" max="10244" width="8.7109375" style="361" customWidth="1"/>
    <col min="10245" max="10245" width="15.7109375" style="361" customWidth="1"/>
    <col min="10246" max="10246" width="9.140625" style="361" hidden="1" customWidth="1"/>
    <col min="10247" max="10247" width="23.421875" style="361" customWidth="1"/>
    <col min="10248" max="10248" width="6.7109375" style="361" customWidth="1"/>
    <col min="10249" max="10249" width="9.8515625" style="361" customWidth="1"/>
    <col min="10250" max="10250" width="3.7109375" style="361" customWidth="1"/>
    <col min="10251" max="10251" width="6.8515625" style="361" customWidth="1"/>
    <col min="10252" max="10252" width="9.8515625" style="361" customWidth="1"/>
    <col min="10253" max="10253" width="3.7109375" style="361" customWidth="1"/>
    <col min="10254" max="10254" width="6.8515625" style="361" customWidth="1"/>
    <col min="10255" max="10255" width="9.57421875" style="361" customWidth="1"/>
    <col min="10256" max="10256" width="3.7109375" style="361" customWidth="1"/>
    <col min="10257" max="10258" width="4.8515625" style="361" customWidth="1"/>
    <col min="10259" max="10259" width="6.7109375" style="361" customWidth="1"/>
    <col min="10260" max="10260" width="9.140625" style="361" hidden="1" customWidth="1"/>
    <col min="10261" max="10261" width="9.7109375" style="361" customWidth="1"/>
    <col min="10262" max="10492" width="9.140625" style="361" customWidth="1"/>
    <col min="10493" max="10493" width="3.7109375" style="361" customWidth="1"/>
    <col min="10494" max="10495" width="9.140625" style="361" hidden="1" customWidth="1"/>
    <col min="10496" max="10496" width="19.140625" style="361" customWidth="1"/>
    <col min="10497" max="10497" width="8.7109375" style="361" customWidth="1"/>
    <col min="10498" max="10498" width="4.8515625" style="361" customWidth="1"/>
    <col min="10499" max="10499" width="41.140625" style="361" customWidth="1"/>
    <col min="10500" max="10500" width="8.7109375" style="361" customWidth="1"/>
    <col min="10501" max="10501" width="15.7109375" style="361" customWidth="1"/>
    <col min="10502" max="10502" width="9.140625" style="361" hidden="1" customWidth="1"/>
    <col min="10503" max="10503" width="23.421875" style="361" customWidth="1"/>
    <col min="10504" max="10504" width="6.7109375" style="361" customWidth="1"/>
    <col min="10505" max="10505" width="9.8515625" style="361" customWidth="1"/>
    <col min="10506" max="10506" width="3.7109375" style="361" customWidth="1"/>
    <col min="10507" max="10507" width="6.8515625" style="361" customWidth="1"/>
    <col min="10508" max="10508" width="9.8515625" style="361" customWidth="1"/>
    <col min="10509" max="10509" width="3.7109375" style="361" customWidth="1"/>
    <col min="10510" max="10510" width="6.8515625" style="361" customWidth="1"/>
    <col min="10511" max="10511" width="9.57421875" style="361" customWidth="1"/>
    <col min="10512" max="10512" width="3.7109375" style="361" customWidth="1"/>
    <col min="10513" max="10514" width="4.8515625" style="361" customWidth="1"/>
    <col min="10515" max="10515" width="6.7109375" style="361" customWidth="1"/>
    <col min="10516" max="10516" width="9.140625" style="361" hidden="1" customWidth="1"/>
    <col min="10517" max="10517" width="9.7109375" style="361" customWidth="1"/>
    <col min="10518" max="10748" width="9.140625" style="361" customWidth="1"/>
    <col min="10749" max="10749" width="3.7109375" style="361" customWidth="1"/>
    <col min="10750" max="10751" width="9.140625" style="361" hidden="1" customWidth="1"/>
    <col min="10752" max="10752" width="19.140625" style="361" customWidth="1"/>
    <col min="10753" max="10753" width="8.7109375" style="361" customWidth="1"/>
    <col min="10754" max="10754" width="4.8515625" style="361" customWidth="1"/>
    <col min="10755" max="10755" width="41.140625" style="361" customWidth="1"/>
    <col min="10756" max="10756" width="8.7109375" style="361" customWidth="1"/>
    <col min="10757" max="10757" width="15.7109375" style="361" customWidth="1"/>
    <col min="10758" max="10758" width="9.140625" style="361" hidden="1" customWidth="1"/>
    <col min="10759" max="10759" width="23.421875" style="361" customWidth="1"/>
    <col min="10760" max="10760" width="6.7109375" style="361" customWidth="1"/>
    <col min="10761" max="10761" width="9.8515625" style="361" customWidth="1"/>
    <col min="10762" max="10762" width="3.7109375" style="361" customWidth="1"/>
    <col min="10763" max="10763" width="6.8515625" style="361" customWidth="1"/>
    <col min="10764" max="10764" width="9.8515625" style="361" customWidth="1"/>
    <col min="10765" max="10765" width="3.7109375" style="361" customWidth="1"/>
    <col min="10766" max="10766" width="6.8515625" style="361" customWidth="1"/>
    <col min="10767" max="10767" width="9.57421875" style="361" customWidth="1"/>
    <col min="10768" max="10768" width="3.7109375" style="361" customWidth="1"/>
    <col min="10769" max="10770" width="4.8515625" style="361" customWidth="1"/>
    <col min="10771" max="10771" width="6.7109375" style="361" customWidth="1"/>
    <col min="10772" max="10772" width="9.140625" style="361" hidden="1" customWidth="1"/>
    <col min="10773" max="10773" width="9.7109375" style="361" customWidth="1"/>
    <col min="10774" max="11004" width="9.140625" style="361" customWidth="1"/>
    <col min="11005" max="11005" width="3.7109375" style="361" customWidth="1"/>
    <col min="11006" max="11007" width="9.140625" style="361" hidden="1" customWidth="1"/>
    <col min="11008" max="11008" width="19.140625" style="361" customWidth="1"/>
    <col min="11009" max="11009" width="8.7109375" style="361" customWidth="1"/>
    <col min="11010" max="11010" width="4.8515625" style="361" customWidth="1"/>
    <col min="11011" max="11011" width="41.140625" style="361" customWidth="1"/>
    <col min="11012" max="11012" width="8.7109375" style="361" customWidth="1"/>
    <col min="11013" max="11013" width="15.7109375" style="361" customWidth="1"/>
    <col min="11014" max="11014" width="9.140625" style="361" hidden="1" customWidth="1"/>
    <col min="11015" max="11015" width="23.421875" style="361" customWidth="1"/>
    <col min="11016" max="11016" width="6.7109375" style="361" customWidth="1"/>
    <col min="11017" max="11017" width="9.8515625" style="361" customWidth="1"/>
    <col min="11018" max="11018" width="3.7109375" style="361" customWidth="1"/>
    <col min="11019" max="11019" width="6.8515625" style="361" customWidth="1"/>
    <col min="11020" max="11020" width="9.8515625" style="361" customWidth="1"/>
    <col min="11021" max="11021" width="3.7109375" style="361" customWidth="1"/>
    <col min="11022" max="11022" width="6.8515625" style="361" customWidth="1"/>
    <col min="11023" max="11023" width="9.57421875" style="361" customWidth="1"/>
    <col min="11024" max="11024" width="3.7109375" style="361" customWidth="1"/>
    <col min="11025" max="11026" width="4.8515625" style="361" customWidth="1"/>
    <col min="11027" max="11027" width="6.7109375" style="361" customWidth="1"/>
    <col min="11028" max="11028" width="9.140625" style="361" hidden="1" customWidth="1"/>
    <col min="11029" max="11029" width="9.7109375" style="361" customWidth="1"/>
    <col min="11030" max="11260" width="9.140625" style="361" customWidth="1"/>
    <col min="11261" max="11261" width="3.7109375" style="361" customWidth="1"/>
    <col min="11262" max="11263" width="9.140625" style="361" hidden="1" customWidth="1"/>
    <col min="11264" max="11264" width="19.140625" style="361" customWidth="1"/>
    <col min="11265" max="11265" width="8.7109375" style="361" customWidth="1"/>
    <col min="11266" max="11266" width="4.8515625" style="361" customWidth="1"/>
    <col min="11267" max="11267" width="41.140625" style="361" customWidth="1"/>
    <col min="11268" max="11268" width="8.7109375" style="361" customWidth="1"/>
    <col min="11269" max="11269" width="15.7109375" style="361" customWidth="1"/>
    <col min="11270" max="11270" width="9.140625" style="361" hidden="1" customWidth="1"/>
    <col min="11271" max="11271" width="23.421875" style="361" customWidth="1"/>
    <col min="11272" max="11272" width="6.7109375" style="361" customWidth="1"/>
    <col min="11273" max="11273" width="9.8515625" style="361" customWidth="1"/>
    <col min="11274" max="11274" width="3.7109375" style="361" customWidth="1"/>
    <col min="11275" max="11275" width="6.8515625" style="361" customWidth="1"/>
    <col min="11276" max="11276" width="9.8515625" style="361" customWidth="1"/>
    <col min="11277" max="11277" width="3.7109375" style="361" customWidth="1"/>
    <col min="11278" max="11278" width="6.8515625" style="361" customWidth="1"/>
    <col min="11279" max="11279" width="9.57421875" style="361" customWidth="1"/>
    <col min="11280" max="11280" width="3.7109375" style="361" customWidth="1"/>
    <col min="11281" max="11282" width="4.8515625" style="361" customWidth="1"/>
    <col min="11283" max="11283" width="6.7109375" style="361" customWidth="1"/>
    <col min="11284" max="11284" width="9.140625" style="361" hidden="1" customWidth="1"/>
    <col min="11285" max="11285" width="9.7109375" style="361" customWidth="1"/>
    <col min="11286" max="11516" width="9.140625" style="361" customWidth="1"/>
    <col min="11517" max="11517" width="3.7109375" style="361" customWidth="1"/>
    <col min="11518" max="11519" width="9.140625" style="361" hidden="1" customWidth="1"/>
    <col min="11520" max="11520" width="19.140625" style="361" customWidth="1"/>
    <col min="11521" max="11521" width="8.7109375" style="361" customWidth="1"/>
    <col min="11522" max="11522" width="4.8515625" style="361" customWidth="1"/>
    <col min="11523" max="11523" width="41.140625" style="361" customWidth="1"/>
    <col min="11524" max="11524" width="8.7109375" style="361" customWidth="1"/>
    <col min="11525" max="11525" width="15.7109375" style="361" customWidth="1"/>
    <col min="11526" max="11526" width="9.140625" style="361" hidden="1" customWidth="1"/>
    <col min="11527" max="11527" width="23.421875" style="361" customWidth="1"/>
    <col min="11528" max="11528" width="6.7109375" style="361" customWidth="1"/>
    <col min="11529" max="11529" width="9.8515625" style="361" customWidth="1"/>
    <col min="11530" max="11530" width="3.7109375" style="361" customWidth="1"/>
    <col min="11531" max="11531" width="6.8515625" style="361" customWidth="1"/>
    <col min="11532" max="11532" width="9.8515625" style="361" customWidth="1"/>
    <col min="11533" max="11533" width="3.7109375" style="361" customWidth="1"/>
    <col min="11534" max="11534" width="6.8515625" style="361" customWidth="1"/>
    <col min="11535" max="11535" width="9.57421875" style="361" customWidth="1"/>
    <col min="11536" max="11536" width="3.7109375" style="361" customWidth="1"/>
    <col min="11537" max="11538" width="4.8515625" style="361" customWidth="1"/>
    <col min="11539" max="11539" width="6.7109375" style="361" customWidth="1"/>
    <col min="11540" max="11540" width="9.140625" style="361" hidden="1" customWidth="1"/>
    <col min="11541" max="11541" width="9.7109375" style="361" customWidth="1"/>
    <col min="11542" max="11772" width="9.140625" style="361" customWidth="1"/>
    <col min="11773" max="11773" width="3.7109375" style="361" customWidth="1"/>
    <col min="11774" max="11775" width="9.140625" style="361" hidden="1" customWidth="1"/>
    <col min="11776" max="11776" width="19.140625" style="361" customWidth="1"/>
    <col min="11777" max="11777" width="8.7109375" style="361" customWidth="1"/>
    <col min="11778" max="11778" width="4.8515625" style="361" customWidth="1"/>
    <col min="11779" max="11779" width="41.140625" style="361" customWidth="1"/>
    <col min="11780" max="11780" width="8.7109375" style="361" customWidth="1"/>
    <col min="11781" max="11781" width="15.7109375" style="361" customWidth="1"/>
    <col min="11782" max="11782" width="9.140625" style="361" hidden="1" customWidth="1"/>
    <col min="11783" max="11783" width="23.421875" style="361" customWidth="1"/>
    <col min="11784" max="11784" width="6.7109375" style="361" customWidth="1"/>
    <col min="11785" max="11785" width="9.8515625" style="361" customWidth="1"/>
    <col min="11786" max="11786" width="3.7109375" style="361" customWidth="1"/>
    <col min="11787" max="11787" width="6.8515625" style="361" customWidth="1"/>
    <col min="11788" max="11788" width="9.8515625" style="361" customWidth="1"/>
    <col min="11789" max="11789" width="3.7109375" style="361" customWidth="1"/>
    <col min="11790" max="11790" width="6.8515625" style="361" customWidth="1"/>
    <col min="11791" max="11791" width="9.57421875" style="361" customWidth="1"/>
    <col min="11792" max="11792" width="3.7109375" style="361" customWidth="1"/>
    <col min="11793" max="11794" width="4.8515625" style="361" customWidth="1"/>
    <col min="11795" max="11795" width="6.7109375" style="361" customWidth="1"/>
    <col min="11796" max="11796" width="9.140625" style="361" hidden="1" customWidth="1"/>
    <col min="11797" max="11797" width="9.7109375" style="361" customWidth="1"/>
    <col min="11798" max="12028" width="9.140625" style="361" customWidth="1"/>
    <col min="12029" max="12029" width="3.7109375" style="361" customWidth="1"/>
    <col min="12030" max="12031" width="9.140625" style="361" hidden="1" customWidth="1"/>
    <col min="12032" max="12032" width="19.140625" style="361" customWidth="1"/>
    <col min="12033" max="12033" width="8.7109375" style="361" customWidth="1"/>
    <col min="12034" max="12034" width="4.8515625" style="361" customWidth="1"/>
    <col min="12035" max="12035" width="41.140625" style="361" customWidth="1"/>
    <col min="12036" max="12036" width="8.7109375" style="361" customWidth="1"/>
    <col min="12037" max="12037" width="15.7109375" style="361" customWidth="1"/>
    <col min="12038" max="12038" width="9.140625" style="361" hidden="1" customWidth="1"/>
    <col min="12039" max="12039" width="23.421875" style="361" customWidth="1"/>
    <col min="12040" max="12040" width="6.7109375" style="361" customWidth="1"/>
    <col min="12041" max="12041" width="9.8515625" style="361" customWidth="1"/>
    <col min="12042" max="12042" width="3.7109375" style="361" customWidth="1"/>
    <col min="12043" max="12043" width="6.8515625" style="361" customWidth="1"/>
    <col min="12044" max="12044" width="9.8515625" style="361" customWidth="1"/>
    <col min="12045" max="12045" width="3.7109375" style="361" customWidth="1"/>
    <col min="12046" max="12046" width="6.8515625" style="361" customWidth="1"/>
    <col min="12047" max="12047" width="9.57421875" style="361" customWidth="1"/>
    <col min="12048" max="12048" width="3.7109375" style="361" customWidth="1"/>
    <col min="12049" max="12050" width="4.8515625" style="361" customWidth="1"/>
    <col min="12051" max="12051" width="6.7109375" style="361" customWidth="1"/>
    <col min="12052" max="12052" width="9.140625" style="361" hidden="1" customWidth="1"/>
    <col min="12053" max="12053" width="9.7109375" style="361" customWidth="1"/>
    <col min="12054" max="12284" width="9.140625" style="361" customWidth="1"/>
    <col min="12285" max="12285" width="3.7109375" style="361" customWidth="1"/>
    <col min="12286" max="12287" width="9.140625" style="361" hidden="1" customWidth="1"/>
    <col min="12288" max="12288" width="19.140625" style="361" customWidth="1"/>
    <col min="12289" max="12289" width="8.7109375" style="361" customWidth="1"/>
    <col min="12290" max="12290" width="4.8515625" style="361" customWidth="1"/>
    <col min="12291" max="12291" width="41.140625" style="361" customWidth="1"/>
    <col min="12292" max="12292" width="8.7109375" style="361" customWidth="1"/>
    <col min="12293" max="12293" width="15.7109375" style="361" customWidth="1"/>
    <col min="12294" max="12294" width="9.140625" style="361" hidden="1" customWidth="1"/>
    <col min="12295" max="12295" width="23.421875" style="361" customWidth="1"/>
    <col min="12296" max="12296" width="6.7109375" style="361" customWidth="1"/>
    <col min="12297" max="12297" width="9.8515625" style="361" customWidth="1"/>
    <col min="12298" max="12298" width="3.7109375" style="361" customWidth="1"/>
    <col min="12299" max="12299" width="6.8515625" style="361" customWidth="1"/>
    <col min="12300" max="12300" width="9.8515625" style="361" customWidth="1"/>
    <col min="12301" max="12301" width="3.7109375" style="361" customWidth="1"/>
    <col min="12302" max="12302" width="6.8515625" style="361" customWidth="1"/>
    <col min="12303" max="12303" width="9.57421875" style="361" customWidth="1"/>
    <col min="12304" max="12304" width="3.7109375" style="361" customWidth="1"/>
    <col min="12305" max="12306" width="4.8515625" style="361" customWidth="1"/>
    <col min="12307" max="12307" width="6.7109375" style="361" customWidth="1"/>
    <col min="12308" max="12308" width="9.140625" style="361" hidden="1" customWidth="1"/>
    <col min="12309" max="12309" width="9.7109375" style="361" customWidth="1"/>
    <col min="12310" max="12540" width="9.140625" style="361" customWidth="1"/>
    <col min="12541" max="12541" width="3.7109375" style="361" customWidth="1"/>
    <col min="12542" max="12543" width="9.140625" style="361" hidden="1" customWidth="1"/>
    <col min="12544" max="12544" width="19.140625" style="361" customWidth="1"/>
    <col min="12545" max="12545" width="8.7109375" style="361" customWidth="1"/>
    <col min="12546" max="12546" width="4.8515625" style="361" customWidth="1"/>
    <col min="12547" max="12547" width="41.140625" style="361" customWidth="1"/>
    <col min="12548" max="12548" width="8.7109375" style="361" customWidth="1"/>
    <col min="12549" max="12549" width="15.7109375" style="361" customWidth="1"/>
    <col min="12550" max="12550" width="9.140625" style="361" hidden="1" customWidth="1"/>
    <col min="12551" max="12551" width="23.421875" style="361" customWidth="1"/>
    <col min="12552" max="12552" width="6.7109375" style="361" customWidth="1"/>
    <col min="12553" max="12553" width="9.8515625" style="361" customWidth="1"/>
    <col min="12554" max="12554" width="3.7109375" style="361" customWidth="1"/>
    <col min="12555" max="12555" width="6.8515625" style="361" customWidth="1"/>
    <col min="12556" max="12556" width="9.8515625" style="361" customWidth="1"/>
    <col min="12557" max="12557" width="3.7109375" style="361" customWidth="1"/>
    <col min="12558" max="12558" width="6.8515625" style="361" customWidth="1"/>
    <col min="12559" max="12559" width="9.57421875" style="361" customWidth="1"/>
    <col min="12560" max="12560" width="3.7109375" style="361" customWidth="1"/>
    <col min="12561" max="12562" width="4.8515625" style="361" customWidth="1"/>
    <col min="12563" max="12563" width="6.7109375" style="361" customWidth="1"/>
    <col min="12564" max="12564" width="9.140625" style="361" hidden="1" customWidth="1"/>
    <col min="12565" max="12565" width="9.7109375" style="361" customWidth="1"/>
    <col min="12566" max="12796" width="9.140625" style="361" customWidth="1"/>
    <col min="12797" max="12797" width="3.7109375" style="361" customWidth="1"/>
    <col min="12798" max="12799" width="9.140625" style="361" hidden="1" customWidth="1"/>
    <col min="12800" max="12800" width="19.140625" style="361" customWidth="1"/>
    <col min="12801" max="12801" width="8.7109375" style="361" customWidth="1"/>
    <col min="12802" max="12802" width="4.8515625" style="361" customWidth="1"/>
    <col min="12803" max="12803" width="41.140625" style="361" customWidth="1"/>
    <col min="12804" max="12804" width="8.7109375" style="361" customWidth="1"/>
    <col min="12805" max="12805" width="15.7109375" style="361" customWidth="1"/>
    <col min="12806" max="12806" width="9.140625" style="361" hidden="1" customWidth="1"/>
    <col min="12807" max="12807" width="23.421875" style="361" customWidth="1"/>
    <col min="12808" max="12808" width="6.7109375" style="361" customWidth="1"/>
    <col min="12809" max="12809" width="9.8515625" style="361" customWidth="1"/>
    <col min="12810" max="12810" width="3.7109375" style="361" customWidth="1"/>
    <col min="12811" max="12811" width="6.8515625" style="361" customWidth="1"/>
    <col min="12812" max="12812" width="9.8515625" style="361" customWidth="1"/>
    <col min="12813" max="12813" width="3.7109375" style="361" customWidth="1"/>
    <col min="12814" max="12814" width="6.8515625" style="361" customWidth="1"/>
    <col min="12815" max="12815" width="9.57421875" style="361" customWidth="1"/>
    <col min="12816" max="12816" width="3.7109375" style="361" customWidth="1"/>
    <col min="12817" max="12818" width="4.8515625" style="361" customWidth="1"/>
    <col min="12819" max="12819" width="6.7109375" style="361" customWidth="1"/>
    <col min="12820" max="12820" width="9.140625" style="361" hidden="1" customWidth="1"/>
    <col min="12821" max="12821" width="9.7109375" style="361" customWidth="1"/>
    <col min="12822" max="13052" width="9.140625" style="361" customWidth="1"/>
    <col min="13053" max="13053" width="3.7109375" style="361" customWidth="1"/>
    <col min="13054" max="13055" width="9.140625" style="361" hidden="1" customWidth="1"/>
    <col min="13056" max="13056" width="19.140625" style="361" customWidth="1"/>
    <col min="13057" max="13057" width="8.7109375" style="361" customWidth="1"/>
    <col min="13058" max="13058" width="4.8515625" style="361" customWidth="1"/>
    <col min="13059" max="13059" width="41.140625" style="361" customWidth="1"/>
    <col min="13060" max="13060" width="8.7109375" style="361" customWidth="1"/>
    <col min="13061" max="13061" width="15.7109375" style="361" customWidth="1"/>
    <col min="13062" max="13062" width="9.140625" style="361" hidden="1" customWidth="1"/>
    <col min="13063" max="13063" width="23.421875" style="361" customWidth="1"/>
    <col min="13064" max="13064" width="6.7109375" style="361" customWidth="1"/>
    <col min="13065" max="13065" width="9.8515625" style="361" customWidth="1"/>
    <col min="13066" max="13066" width="3.7109375" style="361" customWidth="1"/>
    <col min="13067" max="13067" width="6.8515625" style="361" customWidth="1"/>
    <col min="13068" max="13068" width="9.8515625" style="361" customWidth="1"/>
    <col min="13069" max="13069" width="3.7109375" style="361" customWidth="1"/>
    <col min="13070" max="13070" width="6.8515625" style="361" customWidth="1"/>
    <col min="13071" max="13071" width="9.57421875" style="361" customWidth="1"/>
    <col min="13072" max="13072" width="3.7109375" style="361" customWidth="1"/>
    <col min="13073" max="13074" width="4.8515625" style="361" customWidth="1"/>
    <col min="13075" max="13075" width="6.7109375" style="361" customWidth="1"/>
    <col min="13076" max="13076" width="9.140625" style="361" hidden="1" customWidth="1"/>
    <col min="13077" max="13077" width="9.7109375" style="361" customWidth="1"/>
    <col min="13078" max="13308" width="9.140625" style="361" customWidth="1"/>
    <col min="13309" max="13309" width="3.7109375" style="361" customWidth="1"/>
    <col min="13310" max="13311" width="9.140625" style="361" hidden="1" customWidth="1"/>
    <col min="13312" max="13312" width="19.140625" style="361" customWidth="1"/>
    <col min="13313" max="13313" width="8.7109375" style="361" customWidth="1"/>
    <col min="13314" max="13314" width="4.8515625" style="361" customWidth="1"/>
    <col min="13315" max="13315" width="41.140625" style="361" customWidth="1"/>
    <col min="13316" max="13316" width="8.7109375" style="361" customWidth="1"/>
    <col min="13317" max="13317" width="15.7109375" style="361" customWidth="1"/>
    <col min="13318" max="13318" width="9.140625" style="361" hidden="1" customWidth="1"/>
    <col min="13319" max="13319" width="23.421875" style="361" customWidth="1"/>
    <col min="13320" max="13320" width="6.7109375" style="361" customWidth="1"/>
    <col min="13321" max="13321" width="9.8515625" style="361" customWidth="1"/>
    <col min="13322" max="13322" width="3.7109375" style="361" customWidth="1"/>
    <col min="13323" max="13323" width="6.8515625" style="361" customWidth="1"/>
    <col min="13324" max="13324" width="9.8515625" style="361" customWidth="1"/>
    <col min="13325" max="13325" width="3.7109375" style="361" customWidth="1"/>
    <col min="13326" max="13326" width="6.8515625" style="361" customWidth="1"/>
    <col min="13327" max="13327" width="9.57421875" style="361" customWidth="1"/>
    <col min="13328" max="13328" width="3.7109375" style="361" customWidth="1"/>
    <col min="13329" max="13330" width="4.8515625" style="361" customWidth="1"/>
    <col min="13331" max="13331" width="6.7109375" style="361" customWidth="1"/>
    <col min="13332" max="13332" width="9.140625" style="361" hidden="1" customWidth="1"/>
    <col min="13333" max="13333" width="9.7109375" style="361" customWidth="1"/>
    <col min="13334" max="13564" width="9.140625" style="361" customWidth="1"/>
    <col min="13565" max="13565" width="3.7109375" style="361" customWidth="1"/>
    <col min="13566" max="13567" width="9.140625" style="361" hidden="1" customWidth="1"/>
    <col min="13568" max="13568" width="19.140625" style="361" customWidth="1"/>
    <col min="13569" max="13569" width="8.7109375" style="361" customWidth="1"/>
    <col min="13570" max="13570" width="4.8515625" style="361" customWidth="1"/>
    <col min="13571" max="13571" width="41.140625" style="361" customWidth="1"/>
    <col min="13572" max="13572" width="8.7109375" style="361" customWidth="1"/>
    <col min="13573" max="13573" width="15.7109375" style="361" customWidth="1"/>
    <col min="13574" max="13574" width="9.140625" style="361" hidden="1" customWidth="1"/>
    <col min="13575" max="13575" width="23.421875" style="361" customWidth="1"/>
    <col min="13576" max="13576" width="6.7109375" style="361" customWidth="1"/>
    <col min="13577" max="13577" width="9.8515625" style="361" customWidth="1"/>
    <col min="13578" max="13578" width="3.7109375" style="361" customWidth="1"/>
    <col min="13579" max="13579" width="6.8515625" style="361" customWidth="1"/>
    <col min="13580" max="13580" width="9.8515625" style="361" customWidth="1"/>
    <col min="13581" max="13581" width="3.7109375" style="361" customWidth="1"/>
    <col min="13582" max="13582" width="6.8515625" style="361" customWidth="1"/>
    <col min="13583" max="13583" width="9.57421875" style="361" customWidth="1"/>
    <col min="13584" max="13584" width="3.7109375" style="361" customWidth="1"/>
    <col min="13585" max="13586" width="4.8515625" style="361" customWidth="1"/>
    <col min="13587" max="13587" width="6.7109375" style="361" customWidth="1"/>
    <col min="13588" max="13588" width="9.140625" style="361" hidden="1" customWidth="1"/>
    <col min="13589" max="13589" width="9.7109375" style="361" customWidth="1"/>
    <col min="13590" max="13820" width="9.140625" style="361" customWidth="1"/>
    <col min="13821" max="13821" width="3.7109375" style="361" customWidth="1"/>
    <col min="13822" max="13823" width="9.140625" style="361" hidden="1" customWidth="1"/>
    <col min="13824" max="13824" width="19.140625" style="361" customWidth="1"/>
    <col min="13825" max="13825" width="8.7109375" style="361" customWidth="1"/>
    <col min="13826" max="13826" width="4.8515625" style="361" customWidth="1"/>
    <col min="13827" max="13827" width="41.140625" style="361" customWidth="1"/>
    <col min="13828" max="13828" width="8.7109375" style="361" customWidth="1"/>
    <col min="13829" max="13829" width="15.7109375" style="361" customWidth="1"/>
    <col min="13830" max="13830" width="9.140625" style="361" hidden="1" customWidth="1"/>
    <col min="13831" max="13831" width="23.421875" style="361" customWidth="1"/>
    <col min="13832" max="13832" width="6.7109375" style="361" customWidth="1"/>
    <col min="13833" max="13833" width="9.8515625" style="361" customWidth="1"/>
    <col min="13834" max="13834" width="3.7109375" style="361" customWidth="1"/>
    <col min="13835" max="13835" width="6.8515625" style="361" customWidth="1"/>
    <col min="13836" max="13836" width="9.8515625" style="361" customWidth="1"/>
    <col min="13837" max="13837" width="3.7109375" style="361" customWidth="1"/>
    <col min="13838" max="13838" width="6.8515625" style="361" customWidth="1"/>
    <col min="13839" max="13839" width="9.57421875" style="361" customWidth="1"/>
    <col min="13840" max="13840" width="3.7109375" style="361" customWidth="1"/>
    <col min="13841" max="13842" width="4.8515625" style="361" customWidth="1"/>
    <col min="13843" max="13843" width="6.7109375" style="361" customWidth="1"/>
    <col min="13844" max="13844" width="9.140625" style="361" hidden="1" customWidth="1"/>
    <col min="13845" max="13845" width="9.7109375" style="361" customWidth="1"/>
    <col min="13846" max="14076" width="9.140625" style="361" customWidth="1"/>
    <col min="14077" max="14077" width="3.7109375" style="361" customWidth="1"/>
    <col min="14078" max="14079" width="9.140625" style="361" hidden="1" customWidth="1"/>
    <col min="14080" max="14080" width="19.140625" style="361" customWidth="1"/>
    <col min="14081" max="14081" width="8.7109375" style="361" customWidth="1"/>
    <col min="14082" max="14082" width="4.8515625" style="361" customWidth="1"/>
    <col min="14083" max="14083" width="41.140625" style="361" customWidth="1"/>
    <col min="14084" max="14084" width="8.7109375" style="361" customWidth="1"/>
    <col min="14085" max="14085" width="15.7109375" style="361" customWidth="1"/>
    <col min="14086" max="14086" width="9.140625" style="361" hidden="1" customWidth="1"/>
    <col min="14087" max="14087" width="23.421875" style="361" customWidth="1"/>
    <col min="14088" max="14088" width="6.7109375" style="361" customWidth="1"/>
    <col min="14089" max="14089" width="9.8515625" style="361" customWidth="1"/>
    <col min="14090" max="14090" width="3.7109375" style="361" customWidth="1"/>
    <col min="14091" max="14091" width="6.8515625" style="361" customWidth="1"/>
    <col min="14092" max="14092" width="9.8515625" style="361" customWidth="1"/>
    <col min="14093" max="14093" width="3.7109375" style="361" customWidth="1"/>
    <col min="14094" max="14094" width="6.8515625" style="361" customWidth="1"/>
    <col min="14095" max="14095" width="9.57421875" style="361" customWidth="1"/>
    <col min="14096" max="14096" width="3.7109375" style="361" customWidth="1"/>
    <col min="14097" max="14098" width="4.8515625" style="361" customWidth="1"/>
    <col min="14099" max="14099" width="6.7109375" style="361" customWidth="1"/>
    <col min="14100" max="14100" width="9.140625" style="361" hidden="1" customWidth="1"/>
    <col min="14101" max="14101" width="9.7109375" style="361" customWidth="1"/>
    <col min="14102" max="14332" width="9.140625" style="361" customWidth="1"/>
    <col min="14333" max="14333" width="3.7109375" style="361" customWidth="1"/>
    <col min="14334" max="14335" width="9.140625" style="361" hidden="1" customWidth="1"/>
    <col min="14336" max="14336" width="19.140625" style="361" customWidth="1"/>
    <col min="14337" max="14337" width="8.7109375" style="361" customWidth="1"/>
    <col min="14338" max="14338" width="4.8515625" style="361" customWidth="1"/>
    <col min="14339" max="14339" width="41.140625" style="361" customWidth="1"/>
    <col min="14340" max="14340" width="8.7109375" style="361" customWidth="1"/>
    <col min="14341" max="14341" width="15.7109375" style="361" customWidth="1"/>
    <col min="14342" max="14342" width="9.140625" style="361" hidden="1" customWidth="1"/>
    <col min="14343" max="14343" width="23.421875" style="361" customWidth="1"/>
    <col min="14344" max="14344" width="6.7109375" style="361" customWidth="1"/>
    <col min="14345" max="14345" width="9.8515625" style="361" customWidth="1"/>
    <col min="14346" max="14346" width="3.7109375" style="361" customWidth="1"/>
    <col min="14347" max="14347" width="6.8515625" style="361" customWidth="1"/>
    <col min="14348" max="14348" width="9.8515625" style="361" customWidth="1"/>
    <col min="14349" max="14349" width="3.7109375" style="361" customWidth="1"/>
    <col min="14350" max="14350" width="6.8515625" style="361" customWidth="1"/>
    <col min="14351" max="14351" width="9.57421875" style="361" customWidth="1"/>
    <col min="14352" max="14352" width="3.7109375" style="361" customWidth="1"/>
    <col min="14353" max="14354" width="4.8515625" style="361" customWidth="1"/>
    <col min="14355" max="14355" width="6.7109375" style="361" customWidth="1"/>
    <col min="14356" max="14356" width="9.140625" style="361" hidden="1" customWidth="1"/>
    <col min="14357" max="14357" width="9.7109375" style="361" customWidth="1"/>
    <col min="14358" max="14588" width="9.140625" style="361" customWidth="1"/>
    <col min="14589" max="14589" width="3.7109375" style="361" customWidth="1"/>
    <col min="14590" max="14591" width="9.140625" style="361" hidden="1" customWidth="1"/>
    <col min="14592" max="14592" width="19.140625" style="361" customWidth="1"/>
    <col min="14593" max="14593" width="8.7109375" style="361" customWidth="1"/>
    <col min="14594" max="14594" width="4.8515625" style="361" customWidth="1"/>
    <col min="14595" max="14595" width="41.140625" style="361" customWidth="1"/>
    <col min="14596" max="14596" width="8.7109375" style="361" customWidth="1"/>
    <col min="14597" max="14597" width="15.7109375" style="361" customWidth="1"/>
    <col min="14598" max="14598" width="9.140625" style="361" hidden="1" customWidth="1"/>
    <col min="14599" max="14599" width="23.421875" style="361" customWidth="1"/>
    <col min="14600" max="14600" width="6.7109375" style="361" customWidth="1"/>
    <col min="14601" max="14601" width="9.8515625" style="361" customWidth="1"/>
    <col min="14602" max="14602" width="3.7109375" style="361" customWidth="1"/>
    <col min="14603" max="14603" width="6.8515625" style="361" customWidth="1"/>
    <col min="14604" max="14604" width="9.8515625" style="361" customWidth="1"/>
    <col min="14605" max="14605" width="3.7109375" style="361" customWidth="1"/>
    <col min="14606" max="14606" width="6.8515625" style="361" customWidth="1"/>
    <col min="14607" max="14607" width="9.57421875" style="361" customWidth="1"/>
    <col min="14608" max="14608" width="3.7109375" style="361" customWidth="1"/>
    <col min="14609" max="14610" width="4.8515625" style="361" customWidth="1"/>
    <col min="14611" max="14611" width="6.7109375" style="361" customWidth="1"/>
    <col min="14612" max="14612" width="9.140625" style="361" hidden="1" customWidth="1"/>
    <col min="14613" max="14613" width="9.7109375" style="361" customWidth="1"/>
    <col min="14614" max="14844" width="9.140625" style="361" customWidth="1"/>
    <col min="14845" max="14845" width="3.7109375" style="361" customWidth="1"/>
    <col min="14846" max="14847" width="9.140625" style="361" hidden="1" customWidth="1"/>
    <col min="14848" max="14848" width="19.140625" style="361" customWidth="1"/>
    <col min="14849" max="14849" width="8.7109375" style="361" customWidth="1"/>
    <col min="14850" max="14850" width="4.8515625" style="361" customWidth="1"/>
    <col min="14851" max="14851" width="41.140625" style="361" customWidth="1"/>
    <col min="14852" max="14852" width="8.7109375" style="361" customWidth="1"/>
    <col min="14853" max="14853" width="15.7109375" style="361" customWidth="1"/>
    <col min="14854" max="14854" width="9.140625" style="361" hidden="1" customWidth="1"/>
    <col min="14855" max="14855" width="23.421875" style="361" customWidth="1"/>
    <col min="14856" max="14856" width="6.7109375" style="361" customWidth="1"/>
    <col min="14857" max="14857" width="9.8515625" style="361" customWidth="1"/>
    <col min="14858" max="14858" width="3.7109375" style="361" customWidth="1"/>
    <col min="14859" max="14859" width="6.8515625" style="361" customWidth="1"/>
    <col min="14860" max="14860" width="9.8515625" style="361" customWidth="1"/>
    <col min="14861" max="14861" width="3.7109375" style="361" customWidth="1"/>
    <col min="14862" max="14862" width="6.8515625" style="361" customWidth="1"/>
    <col min="14863" max="14863" width="9.57421875" style="361" customWidth="1"/>
    <col min="14864" max="14864" width="3.7109375" style="361" customWidth="1"/>
    <col min="14865" max="14866" width="4.8515625" style="361" customWidth="1"/>
    <col min="14867" max="14867" width="6.7109375" style="361" customWidth="1"/>
    <col min="14868" max="14868" width="9.140625" style="361" hidden="1" customWidth="1"/>
    <col min="14869" max="14869" width="9.7109375" style="361" customWidth="1"/>
    <col min="14870" max="15100" width="9.140625" style="361" customWidth="1"/>
    <col min="15101" max="15101" width="3.7109375" style="361" customWidth="1"/>
    <col min="15102" max="15103" width="9.140625" style="361" hidden="1" customWidth="1"/>
    <col min="15104" max="15104" width="19.140625" style="361" customWidth="1"/>
    <col min="15105" max="15105" width="8.7109375" style="361" customWidth="1"/>
    <col min="15106" max="15106" width="4.8515625" style="361" customWidth="1"/>
    <col min="15107" max="15107" width="41.140625" style="361" customWidth="1"/>
    <col min="15108" max="15108" width="8.7109375" style="361" customWidth="1"/>
    <col min="15109" max="15109" width="15.7109375" style="361" customWidth="1"/>
    <col min="15110" max="15110" width="9.140625" style="361" hidden="1" customWidth="1"/>
    <col min="15111" max="15111" width="23.421875" style="361" customWidth="1"/>
    <col min="15112" max="15112" width="6.7109375" style="361" customWidth="1"/>
    <col min="15113" max="15113" width="9.8515625" style="361" customWidth="1"/>
    <col min="15114" max="15114" width="3.7109375" style="361" customWidth="1"/>
    <col min="15115" max="15115" width="6.8515625" style="361" customWidth="1"/>
    <col min="15116" max="15116" width="9.8515625" style="361" customWidth="1"/>
    <col min="15117" max="15117" width="3.7109375" style="361" customWidth="1"/>
    <col min="15118" max="15118" width="6.8515625" style="361" customWidth="1"/>
    <col min="15119" max="15119" width="9.57421875" style="361" customWidth="1"/>
    <col min="15120" max="15120" width="3.7109375" style="361" customWidth="1"/>
    <col min="15121" max="15122" width="4.8515625" style="361" customWidth="1"/>
    <col min="15123" max="15123" width="6.7109375" style="361" customWidth="1"/>
    <col min="15124" max="15124" width="9.140625" style="361" hidden="1" customWidth="1"/>
    <col min="15125" max="15125" width="9.7109375" style="361" customWidth="1"/>
    <col min="15126" max="15356" width="9.140625" style="361" customWidth="1"/>
    <col min="15357" max="15357" width="3.7109375" style="361" customWidth="1"/>
    <col min="15358" max="15359" width="9.140625" style="361" hidden="1" customWidth="1"/>
    <col min="15360" max="15360" width="19.140625" style="361" customWidth="1"/>
    <col min="15361" max="15361" width="8.7109375" style="361" customWidth="1"/>
    <col min="15362" max="15362" width="4.8515625" style="361" customWidth="1"/>
    <col min="15363" max="15363" width="41.140625" style="361" customWidth="1"/>
    <col min="15364" max="15364" width="8.7109375" style="361" customWidth="1"/>
    <col min="15365" max="15365" width="15.7109375" style="361" customWidth="1"/>
    <col min="15366" max="15366" width="9.140625" style="361" hidden="1" customWidth="1"/>
    <col min="15367" max="15367" width="23.421875" style="361" customWidth="1"/>
    <col min="15368" max="15368" width="6.7109375" style="361" customWidth="1"/>
    <col min="15369" max="15369" width="9.8515625" style="361" customWidth="1"/>
    <col min="15370" max="15370" width="3.7109375" style="361" customWidth="1"/>
    <col min="15371" max="15371" width="6.8515625" style="361" customWidth="1"/>
    <col min="15372" max="15372" width="9.8515625" style="361" customWidth="1"/>
    <col min="15373" max="15373" width="3.7109375" style="361" customWidth="1"/>
    <col min="15374" max="15374" width="6.8515625" style="361" customWidth="1"/>
    <col min="15375" max="15375" width="9.57421875" style="361" customWidth="1"/>
    <col min="15376" max="15376" width="3.7109375" style="361" customWidth="1"/>
    <col min="15377" max="15378" width="4.8515625" style="361" customWidth="1"/>
    <col min="15379" max="15379" width="6.7109375" style="361" customWidth="1"/>
    <col min="15380" max="15380" width="9.140625" style="361" hidden="1" customWidth="1"/>
    <col min="15381" max="15381" width="9.7109375" style="361" customWidth="1"/>
    <col min="15382" max="15612" width="9.140625" style="361" customWidth="1"/>
    <col min="15613" max="15613" width="3.7109375" style="361" customWidth="1"/>
    <col min="15614" max="15615" width="9.140625" style="361" hidden="1" customWidth="1"/>
    <col min="15616" max="15616" width="19.140625" style="361" customWidth="1"/>
    <col min="15617" max="15617" width="8.7109375" style="361" customWidth="1"/>
    <col min="15618" max="15618" width="4.8515625" style="361" customWidth="1"/>
    <col min="15619" max="15619" width="41.140625" style="361" customWidth="1"/>
    <col min="15620" max="15620" width="8.7109375" style="361" customWidth="1"/>
    <col min="15621" max="15621" width="15.7109375" style="361" customWidth="1"/>
    <col min="15622" max="15622" width="9.140625" style="361" hidden="1" customWidth="1"/>
    <col min="15623" max="15623" width="23.421875" style="361" customWidth="1"/>
    <col min="15624" max="15624" width="6.7109375" style="361" customWidth="1"/>
    <col min="15625" max="15625" width="9.8515625" style="361" customWidth="1"/>
    <col min="15626" max="15626" width="3.7109375" style="361" customWidth="1"/>
    <col min="15627" max="15627" width="6.8515625" style="361" customWidth="1"/>
    <col min="15628" max="15628" width="9.8515625" style="361" customWidth="1"/>
    <col min="15629" max="15629" width="3.7109375" style="361" customWidth="1"/>
    <col min="15630" max="15630" width="6.8515625" style="361" customWidth="1"/>
    <col min="15631" max="15631" width="9.57421875" style="361" customWidth="1"/>
    <col min="15632" max="15632" width="3.7109375" style="361" customWidth="1"/>
    <col min="15633" max="15634" width="4.8515625" style="361" customWidth="1"/>
    <col min="15635" max="15635" width="6.7109375" style="361" customWidth="1"/>
    <col min="15636" max="15636" width="9.140625" style="361" hidden="1" customWidth="1"/>
    <col min="15637" max="15637" width="9.7109375" style="361" customWidth="1"/>
    <col min="15638" max="15868" width="9.140625" style="361" customWidth="1"/>
    <col min="15869" max="15869" width="3.7109375" style="361" customWidth="1"/>
    <col min="15870" max="15871" width="9.140625" style="361" hidden="1" customWidth="1"/>
    <col min="15872" max="15872" width="19.140625" style="361" customWidth="1"/>
    <col min="15873" max="15873" width="8.7109375" style="361" customWidth="1"/>
    <col min="15874" max="15874" width="4.8515625" style="361" customWidth="1"/>
    <col min="15875" max="15875" width="41.140625" style="361" customWidth="1"/>
    <col min="15876" max="15876" width="8.7109375" style="361" customWidth="1"/>
    <col min="15877" max="15877" width="15.7109375" style="361" customWidth="1"/>
    <col min="15878" max="15878" width="9.140625" style="361" hidden="1" customWidth="1"/>
    <col min="15879" max="15879" width="23.421875" style="361" customWidth="1"/>
    <col min="15880" max="15880" width="6.7109375" style="361" customWidth="1"/>
    <col min="15881" max="15881" width="9.8515625" style="361" customWidth="1"/>
    <col min="15882" max="15882" width="3.7109375" style="361" customWidth="1"/>
    <col min="15883" max="15883" width="6.8515625" style="361" customWidth="1"/>
    <col min="15884" max="15884" width="9.8515625" style="361" customWidth="1"/>
    <col min="15885" max="15885" width="3.7109375" style="361" customWidth="1"/>
    <col min="15886" max="15886" width="6.8515625" style="361" customWidth="1"/>
    <col min="15887" max="15887" width="9.57421875" style="361" customWidth="1"/>
    <col min="15888" max="15888" width="3.7109375" style="361" customWidth="1"/>
    <col min="15889" max="15890" width="4.8515625" style="361" customWidth="1"/>
    <col min="15891" max="15891" width="6.7109375" style="361" customWidth="1"/>
    <col min="15892" max="15892" width="9.140625" style="361" hidden="1" customWidth="1"/>
    <col min="15893" max="15893" width="9.7109375" style="361" customWidth="1"/>
    <col min="15894" max="16124" width="9.140625" style="361" customWidth="1"/>
    <col min="16125" max="16125" width="3.7109375" style="361" customWidth="1"/>
    <col min="16126" max="16127" width="9.140625" style="361" hidden="1" customWidth="1"/>
    <col min="16128" max="16128" width="19.140625" style="361" customWidth="1"/>
    <col min="16129" max="16129" width="8.7109375" style="361" customWidth="1"/>
    <col min="16130" max="16130" width="4.8515625" style="361" customWidth="1"/>
    <col min="16131" max="16131" width="41.140625" style="361" customWidth="1"/>
    <col min="16132" max="16132" width="8.7109375" style="361" customWidth="1"/>
    <col min="16133" max="16133" width="15.7109375" style="361" customWidth="1"/>
    <col min="16134" max="16134" width="9.140625" style="361" hidden="1" customWidth="1"/>
    <col min="16135" max="16135" width="23.421875" style="361" customWidth="1"/>
    <col min="16136" max="16136" width="6.7109375" style="361" customWidth="1"/>
    <col min="16137" max="16137" width="9.8515625" style="361" customWidth="1"/>
    <col min="16138" max="16138" width="3.7109375" style="361" customWidth="1"/>
    <col min="16139" max="16139" width="6.8515625" style="361" customWidth="1"/>
    <col min="16140" max="16140" width="9.8515625" style="361" customWidth="1"/>
    <col min="16141" max="16141" width="3.7109375" style="361" customWidth="1"/>
    <col min="16142" max="16142" width="6.8515625" style="361" customWidth="1"/>
    <col min="16143" max="16143" width="9.57421875" style="361" customWidth="1"/>
    <col min="16144" max="16144" width="3.7109375" style="361" customWidth="1"/>
    <col min="16145" max="16146" width="4.8515625" style="361" customWidth="1"/>
    <col min="16147" max="16147" width="6.7109375" style="361" customWidth="1"/>
    <col min="16148" max="16148" width="9.140625" style="361" hidden="1" customWidth="1"/>
    <col min="16149" max="16149" width="9.7109375" style="361" customWidth="1"/>
    <col min="16150" max="16384" width="9.140625" style="361" customWidth="1"/>
  </cols>
  <sheetData>
    <row r="1" spans="1:21" s="355" customFormat="1" ht="7.5" customHeight="1" hidden="1">
      <c r="A1" s="350"/>
      <c r="B1" s="350"/>
      <c r="C1" s="351"/>
      <c r="D1" s="351"/>
      <c r="E1" s="350"/>
      <c r="F1" s="351"/>
      <c r="G1" s="351"/>
      <c r="H1" s="351"/>
      <c r="I1" s="351"/>
      <c r="J1" s="351"/>
      <c r="K1" s="351"/>
      <c r="L1" s="351"/>
      <c r="M1" s="352"/>
      <c r="N1" s="353"/>
      <c r="O1" s="354"/>
      <c r="P1" s="352"/>
      <c r="Q1" s="353"/>
      <c r="R1" s="354"/>
      <c r="U1" s="356"/>
    </row>
    <row r="2" spans="1:22" s="358" customFormat="1" ht="27.75" customHeight="1">
      <c r="A2" s="357" t="s">
        <v>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</row>
    <row r="3" spans="1:22" s="358" customFormat="1" ht="14.4" customHeight="1">
      <c r="A3" s="359" t="s">
        <v>45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</row>
    <row r="4" spans="1:22" ht="19.2" customHeight="1">
      <c r="A4" s="360" t="s">
        <v>152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1:24" s="358" customFormat="1" ht="16.2" customHeight="1">
      <c r="A5" s="362" t="s">
        <v>9</v>
      </c>
      <c r="B5" s="362"/>
      <c r="C5" s="362"/>
      <c r="D5" s="362"/>
      <c r="E5" s="362"/>
      <c r="F5" s="363"/>
      <c r="G5" s="363"/>
      <c r="H5" s="364"/>
      <c r="I5" s="364"/>
      <c r="J5" s="364"/>
      <c r="K5" s="364"/>
      <c r="L5" s="364"/>
      <c r="M5" s="365"/>
      <c r="P5" s="365"/>
      <c r="S5" s="366" t="s">
        <v>10</v>
      </c>
      <c r="T5" s="366"/>
      <c r="U5" s="366"/>
      <c r="V5" s="367"/>
      <c r="W5" s="367"/>
      <c r="X5" s="367"/>
    </row>
    <row r="6" spans="1:22" ht="20.1" customHeight="1">
      <c r="A6" s="368" t="s">
        <v>11</v>
      </c>
      <c r="B6" s="369" t="s">
        <v>153</v>
      </c>
      <c r="C6" s="369" t="s">
        <v>154</v>
      </c>
      <c r="D6" s="368" t="s">
        <v>13</v>
      </c>
      <c r="E6" s="369" t="s">
        <v>155</v>
      </c>
      <c r="F6" s="369" t="s">
        <v>154</v>
      </c>
      <c r="G6" s="369" t="s">
        <v>156</v>
      </c>
      <c r="H6" s="369" t="s">
        <v>157</v>
      </c>
      <c r="I6" s="370" t="s">
        <v>158</v>
      </c>
      <c r="J6" s="371"/>
      <c r="K6" s="371"/>
      <c r="L6" s="371"/>
      <c r="M6" s="371"/>
      <c r="N6" s="371"/>
      <c r="O6" s="372"/>
      <c r="P6" s="373" t="s">
        <v>159</v>
      </c>
      <c r="Q6" s="373"/>
      <c r="R6" s="373"/>
      <c r="S6" s="374" t="s">
        <v>57</v>
      </c>
      <c r="T6" s="375" t="s">
        <v>160</v>
      </c>
      <c r="U6" s="376" t="s">
        <v>161</v>
      </c>
      <c r="V6" s="368" t="s">
        <v>162</v>
      </c>
    </row>
    <row r="7" spans="1:24" ht="54.6" customHeight="1">
      <c r="A7" s="368"/>
      <c r="B7" s="369"/>
      <c r="C7" s="369"/>
      <c r="D7" s="368"/>
      <c r="E7" s="369"/>
      <c r="F7" s="369"/>
      <c r="G7" s="369"/>
      <c r="H7" s="369"/>
      <c r="I7" s="377" t="s">
        <v>163</v>
      </c>
      <c r="J7" s="377" t="s">
        <v>164</v>
      </c>
      <c r="K7" s="377" t="s">
        <v>165</v>
      </c>
      <c r="L7" s="377" t="s">
        <v>166</v>
      </c>
      <c r="M7" s="378" t="s">
        <v>167</v>
      </c>
      <c r="N7" s="379" t="s">
        <v>64</v>
      </c>
      <c r="O7" s="380" t="s">
        <v>11</v>
      </c>
      <c r="P7" s="378" t="s">
        <v>168</v>
      </c>
      <c r="Q7" s="379" t="s">
        <v>64</v>
      </c>
      <c r="R7" s="380" t="s">
        <v>11</v>
      </c>
      <c r="S7" s="381"/>
      <c r="T7" s="382"/>
      <c r="U7" s="376"/>
      <c r="V7" s="368"/>
      <c r="W7" s="361" t="s">
        <v>65</v>
      </c>
      <c r="X7" s="361" t="s">
        <v>169</v>
      </c>
    </row>
    <row r="8" spans="1:22" s="358" customFormat="1" ht="18.6" customHeight="1">
      <c r="A8" s="383" t="s">
        <v>170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</row>
    <row r="9" spans="1:22" s="358" customFormat="1" ht="18.6" customHeight="1">
      <c r="A9" s="383" t="s">
        <v>171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</row>
    <row r="10" spans="1:22" ht="29.25" customHeight="1">
      <c r="A10" s="384">
        <f>RANK(U10,U$10:U$11,0)</f>
        <v>1</v>
      </c>
      <c r="B10" s="385" t="s">
        <v>172</v>
      </c>
      <c r="C10" s="386" t="s">
        <v>173</v>
      </c>
      <c r="D10" s="387" t="s">
        <v>128</v>
      </c>
      <c r="E10" s="388" t="s">
        <v>174</v>
      </c>
      <c r="F10" s="389"/>
      <c r="G10" s="390" t="s">
        <v>32</v>
      </c>
      <c r="H10" s="391" t="s">
        <v>9</v>
      </c>
      <c r="I10" s="392">
        <v>6.4</v>
      </c>
      <c r="J10" s="392">
        <v>6.4</v>
      </c>
      <c r="K10" s="392">
        <v>7</v>
      </c>
      <c r="L10" s="392">
        <v>6.6</v>
      </c>
      <c r="M10" s="392">
        <f>SUM(I10:L10)</f>
        <v>26.4</v>
      </c>
      <c r="N10" s="393">
        <f>M10/0.4</f>
        <v>65.99999999999999</v>
      </c>
      <c r="O10" s="394">
        <f>RANK(N10,N$10:N$11,0)</f>
        <v>1</v>
      </c>
      <c r="P10" s="392">
        <v>171.5</v>
      </c>
      <c r="Q10" s="393">
        <f>(P10/2.7)</f>
        <v>63.51851851851851</v>
      </c>
      <c r="R10" s="394">
        <f>RANK(Q10,Q$10:Q$11,0)</f>
        <v>1</v>
      </c>
      <c r="S10" s="395"/>
      <c r="T10" s="395"/>
      <c r="U10" s="393">
        <f>(N10+Q10)/2</f>
        <v>64.75925925925925</v>
      </c>
      <c r="V10" s="396"/>
    </row>
    <row r="11" spans="1:22" ht="29.25" customHeight="1">
      <c r="A11" s="384">
        <f>RANK(U11,U$10:U$11,0)</f>
        <v>2</v>
      </c>
      <c r="B11" s="385" t="s">
        <v>175</v>
      </c>
      <c r="C11" s="386" t="s">
        <v>176</v>
      </c>
      <c r="D11" s="397"/>
      <c r="E11" s="398" t="s">
        <v>177</v>
      </c>
      <c r="F11" s="399" t="s">
        <v>178</v>
      </c>
      <c r="G11" s="400" t="s">
        <v>179</v>
      </c>
      <c r="H11" s="401" t="s">
        <v>132</v>
      </c>
      <c r="I11" s="392">
        <v>6.1</v>
      </c>
      <c r="J11" s="392">
        <v>6.4</v>
      </c>
      <c r="K11" s="392">
        <v>6.6</v>
      </c>
      <c r="L11" s="392">
        <v>6.3</v>
      </c>
      <c r="M11" s="392">
        <f>SUM(I11:L11)</f>
        <v>25.400000000000002</v>
      </c>
      <c r="N11" s="393">
        <f>M11/0.4</f>
        <v>63.5</v>
      </c>
      <c r="O11" s="394">
        <f>RANK(N11,N$10:N$11,0)</f>
        <v>2</v>
      </c>
      <c r="P11" s="392">
        <v>168.5</v>
      </c>
      <c r="Q11" s="393">
        <f>(P11/2.7)</f>
        <v>62.407407407407405</v>
      </c>
      <c r="R11" s="394">
        <f>RANK(Q11,Q$10:Q$11,0)</f>
        <v>2</v>
      </c>
      <c r="S11" s="395"/>
      <c r="T11" s="395"/>
      <c r="U11" s="393">
        <f>(N11+Q11)/2</f>
        <v>62.9537037037037</v>
      </c>
      <c r="V11" s="396"/>
    </row>
    <row r="12" spans="1:22" s="358" customFormat="1" ht="15.6" customHeight="1">
      <c r="A12" s="383" t="s">
        <v>180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</row>
    <row r="13" spans="1:22" ht="15.6" customHeight="1">
      <c r="A13" s="402" t="s">
        <v>181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3"/>
    </row>
    <row r="14" spans="1:22" ht="29.25" customHeight="1">
      <c r="A14" s="384">
        <f>RANK(U14,U$14:U$15,0)</f>
        <v>1</v>
      </c>
      <c r="B14" s="404" t="s">
        <v>182</v>
      </c>
      <c r="C14" s="386" t="s">
        <v>115</v>
      </c>
      <c r="D14" s="401" t="s">
        <v>77</v>
      </c>
      <c r="E14" s="388" t="s">
        <v>183</v>
      </c>
      <c r="F14" s="389" t="s">
        <v>125</v>
      </c>
      <c r="G14" s="405" t="s">
        <v>118</v>
      </c>
      <c r="H14" s="406" t="s">
        <v>9</v>
      </c>
      <c r="I14" s="392">
        <v>8</v>
      </c>
      <c r="J14" s="392">
        <v>7.5</v>
      </c>
      <c r="K14" s="392">
        <v>7.2</v>
      </c>
      <c r="L14" s="392">
        <v>7.5</v>
      </c>
      <c r="M14" s="392">
        <f>SUM(I14:L14)</f>
        <v>30.2</v>
      </c>
      <c r="N14" s="393">
        <f>M14/0.4</f>
        <v>75.5</v>
      </c>
      <c r="O14" s="394">
        <f>RANK(N14,N$14:N$15,0)</f>
        <v>1</v>
      </c>
      <c r="P14" s="392">
        <v>155.5</v>
      </c>
      <c r="Q14" s="393">
        <f>(P14/2.2)</f>
        <v>70.68181818181817</v>
      </c>
      <c r="R14" s="394">
        <f>RANK(Q14,Q$14:Q$15,0)</f>
        <v>1</v>
      </c>
      <c r="S14" s="395"/>
      <c r="T14" s="395"/>
      <c r="U14" s="393">
        <f>(N14+Q14)/2</f>
        <v>73.0909090909091</v>
      </c>
      <c r="V14" s="396"/>
    </row>
    <row r="15" spans="1:22" ht="29.25" customHeight="1">
      <c r="A15" s="384">
        <f>RANK(U15,U$14:U$15,0)</f>
        <v>2</v>
      </c>
      <c r="B15" s="407" t="s">
        <v>184</v>
      </c>
      <c r="C15" s="408" t="s">
        <v>103</v>
      </c>
      <c r="D15" s="409" t="s">
        <v>82</v>
      </c>
      <c r="E15" s="410" t="s">
        <v>185</v>
      </c>
      <c r="F15" s="411"/>
      <c r="G15" s="412" t="s">
        <v>106</v>
      </c>
      <c r="H15" s="412" t="s">
        <v>106</v>
      </c>
      <c r="I15" s="392">
        <v>5.8</v>
      </c>
      <c r="J15" s="392">
        <v>5.7</v>
      </c>
      <c r="K15" s="392">
        <v>6</v>
      </c>
      <c r="L15" s="392">
        <v>6</v>
      </c>
      <c r="M15" s="392">
        <f>SUM(I15:L15)</f>
        <v>23.5</v>
      </c>
      <c r="N15" s="393">
        <f>M15/0.4</f>
        <v>58.75</v>
      </c>
      <c r="O15" s="394">
        <f>RANK(N15,N$14:N$15,0)</f>
        <v>2</v>
      </c>
      <c r="P15" s="392">
        <v>121.5</v>
      </c>
      <c r="Q15" s="393">
        <f>(P15/2.2)</f>
        <v>55.22727272727272</v>
      </c>
      <c r="R15" s="394">
        <f>RANK(Q15,Q$14:Q$15,0)</f>
        <v>2</v>
      </c>
      <c r="S15" s="395"/>
      <c r="T15" s="395">
        <v>1</v>
      </c>
      <c r="U15" s="393">
        <f>(N15+Q15)/2</f>
        <v>56.98863636363636</v>
      </c>
      <c r="V15" s="396"/>
    </row>
    <row r="16" spans="1:22" ht="18" customHeight="1">
      <c r="A16" s="402" t="s">
        <v>186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396"/>
    </row>
    <row r="17" spans="1:22" ht="29.25" customHeight="1">
      <c r="A17" s="384">
        <f>RANK(U17,U$17:U$18,0)</f>
        <v>1</v>
      </c>
      <c r="B17" s="413" t="s">
        <v>187</v>
      </c>
      <c r="C17" s="386"/>
      <c r="D17" s="397"/>
      <c r="E17" s="388" t="s">
        <v>188</v>
      </c>
      <c r="F17" s="389"/>
      <c r="G17" s="405" t="s">
        <v>189</v>
      </c>
      <c r="H17" s="406" t="s">
        <v>9</v>
      </c>
      <c r="I17" s="392">
        <v>6.9</v>
      </c>
      <c r="J17" s="392">
        <v>6.8</v>
      </c>
      <c r="K17" s="392">
        <v>7.2</v>
      </c>
      <c r="L17" s="392">
        <v>7</v>
      </c>
      <c r="M17" s="392">
        <f>SUM(I17:L17)</f>
        <v>27.9</v>
      </c>
      <c r="N17" s="393">
        <f>M17/0.4</f>
        <v>69.74999999999999</v>
      </c>
      <c r="O17" s="394">
        <f>RANK(N17,N$17:N$18,0)</f>
        <v>1</v>
      </c>
      <c r="P17" s="392">
        <v>141</v>
      </c>
      <c r="Q17" s="393">
        <f>(P17/2.2)</f>
        <v>64.09090909090908</v>
      </c>
      <c r="R17" s="394">
        <f>RANK(Q17,Q$17:Q$18,0)</f>
        <v>2</v>
      </c>
      <c r="S17" s="395"/>
      <c r="T17" s="395"/>
      <c r="U17" s="393">
        <f>(N17+Q17)/2</f>
        <v>66.92045454545453</v>
      </c>
      <c r="V17" s="396"/>
    </row>
    <row r="18" spans="1:22" ht="27.6" customHeight="1">
      <c r="A18" s="384">
        <f>RANK(U18,U$17:U$18,0)</f>
        <v>2</v>
      </c>
      <c r="B18" s="414" t="s">
        <v>190</v>
      </c>
      <c r="C18" s="386"/>
      <c r="D18" s="415"/>
      <c r="E18" s="416" t="s">
        <v>191</v>
      </c>
      <c r="F18" s="417"/>
      <c r="G18" s="418"/>
      <c r="H18" s="406" t="s">
        <v>9</v>
      </c>
      <c r="I18" s="392">
        <v>6.4</v>
      </c>
      <c r="J18" s="392">
        <v>6.2</v>
      </c>
      <c r="K18" s="392">
        <v>6.6</v>
      </c>
      <c r="L18" s="392">
        <v>6.5</v>
      </c>
      <c r="M18" s="392">
        <f>SUM(I18:L18)</f>
        <v>25.700000000000003</v>
      </c>
      <c r="N18" s="393">
        <f>M18/0.4</f>
        <v>64.25</v>
      </c>
      <c r="O18" s="394">
        <f>RANK(N18,N$17:N$18,0)</f>
        <v>2</v>
      </c>
      <c r="P18" s="392">
        <v>142.5</v>
      </c>
      <c r="Q18" s="393">
        <f>(P18/2.2)</f>
        <v>64.77272727272727</v>
      </c>
      <c r="R18" s="394">
        <f>RANK(Q18,Q$17:Q$18,0)</f>
        <v>1</v>
      </c>
      <c r="S18" s="395"/>
      <c r="T18" s="395"/>
      <c r="U18" s="393">
        <f>(N18+Q18)/2</f>
        <v>64.51136363636363</v>
      </c>
      <c r="V18" s="396"/>
    </row>
    <row r="19" spans="1:22" ht="19.8" customHeight="1">
      <c r="A19" s="419" t="s">
        <v>192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1"/>
      <c r="V19" s="403"/>
    </row>
    <row r="20" spans="1:22" ht="29.25" customHeight="1">
      <c r="A20" s="384">
        <f>RANK(U20,U$20:U$25,0)</f>
        <v>1</v>
      </c>
      <c r="B20" s="422" t="s">
        <v>193</v>
      </c>
      <c r="C20" s="386"/>
      <c r="D20" s="423" t="s">
        <v>128</v>
      </c>
      <c r="E20" s="424" t="s">
        <v>194</v>
      </c>
      <c r="F20" s="389" t="s">
        <v>195</v>
      </c>
      <c r="G20" s="405" t="s">
        <v>32</v>
      </c>
      <c r="H20" s="401" t="s">
        <v>9</v>
      </c>
      <c r="I20" s="392">
        <v>6.6</v>
      </c>
      <c r="J20" s="392">
        <v>6.9</v>
      </c>
      <c r="K20" s="392">
        <v>7</v>
      </c>
      <c r="L20" s="392">
        <v>7</v>
      </c>
      <c r="M20" s="392">
        <f>SUM(I20:L20)</f>
        <v>27.5</v>
      </c>
      <c r="N20" s="393">
        <f>M20/0.4</f>
        <v>68.75</v>
      </c>
      <c r="O20" s="394">
        <f>RANK(N20,N$20:N$25,0)</f>
        <v>1</v>
      </c>
      <c r="P20" s="392">
        <v>150.5</v>
      </c>
      <c r="Q20" s="393">
        <f>(P20/2.2)</f>
        <v>68.4090909090909</v>
      </c>
      <c r="R20" s="394">
        <f>RANK(Q20,Q$20:Q$25,0)</f>
        <v>1</v>
      </c>
      <c r="S20" s="395"/>
      <c r="T20" s="395"/>
      <c r="U20" s="393">
        <f>(N20+Q20)/2</f>
        <v>68.57954545454545</v>
      </c>
      <c r="V20" s="396"/>
    </row>
    <row r="21" spans="1:22" ht="29.25" customHeight="1">
      <c r="A21" s="384">
        <f>RANK(U21,U$20:U$25,0)</f>
        <v>2</v>
      </c>
      <c r="B21" s="385" t="s">
        <v>175</v>
      </c>
      <c r="C21" s="386" t="s">
        <v>176</v>
      </c>
      <c r="D21" s="397"/>
      <c r="E21" s="398" t="s">
        <v>177</v>
      </c>
      <c r="F21" s="399" t="s">
        <v>178</v>
      </c>
      <c r="G21" s="400" t="s">
        <v>179</v>
      </c>
      <c r="H21" s="401" t="s">
        <v>132</v>
      </c>
      <c r="I21" s="392">
        <v>5.9</v>
      </c>
      <c r="J21" s="425">
        <v>6.5</v>
      </c>
      <c r="K21" s="392">
        <v>6.8</v>
      </c>
      <c r="L21" s="392">
        <v>6.5</v>
      </c>
      <c r="M21" s="392">
        <f>SUM(I21:L21)</f>
        <v>25.7</v>
      </c>
      <c r="N21" s="393">
        <f>M21/0.4</f>
        <v>64.25</v>
      </c>
      <c r="O21" s="394">
        <f>RANK(N21,N$20:N$25,0)</f>
        <v>3</v>
      </c>
      <c r="P21" s="392">
        <v>149.5</v>
      </c>
      <c r="Q21" s="393">
        <f>(P21/2.2)</f>
        <v>67.95454545454545</v>
      </c>
      <c r="R21" s="394">
        <f>RANK(Q21,Q$20:Q$25,0)</f>
        <v>2</v>
      </c>
      <c r="S21" s="395"/>
      <c r="T21" s="395"/>
      <c r="U21" s="393">
        <f>(N21+Q21)/2</f>
        <v>66.10227272727272</v>
      </c>
      <c r="V21" s="396"/>
    </row>
    <row r="22" spans="1:22" ht="29.25" customHeight="1">
      <c r="A22" s="384">
        <f>RANK(U22,U$20:U$25,0)</f>
        <v>3</v>
      </c>
      <c r="B22" s="385" t="s">
        <v>196</v>
      </c>
      <c r="C22" s="386"/>
      <c r="D22" s="426"/>
      <c r="E22" s="427" t="s">
        <v>197</v>
      </c>
      <c r="F22" s="428"/>
      <c r="G22" s="390"/>
      <c r="H22" s="406" t="s">
        <v>198</v>
      </c>
      <c r="I22" s="392">
        <v>6.8</v>
      </c>
      <c r="J22" s="392">
        <v>6.7</v>
      </c>
      <c r="K22" s="392">
        <v>7</v>
      </c>
      <c r="L22" s="392">
        <v>6.8</v>
      </c>
      <c r="M22" s="392">
        <f>SUM(I22:L22)</f>
        <v>27.3</v>
      </c>
      <c r="N22" s="393">
        <f>M22/0.4</f>
        <v>68.25</v>
      </c>
      <c r="O22" s="394">
        <f>RANK(N22,N$20:N$25,0)</f>
        <v>2</v>
      </c>
      <c r="P22" s="392">
        <v>140</v>
      </c>
      <c r="Q22" s="393">
        <f>(P22/2.2)</f>
        <v>63.63636363636363</v>
      </c>
      <c r="R22" s="394">
        <f>RANK(Q22,Q$20:Q$25,0)</f>
        <v>3</v>
      </c>
      <c r="S22" s="395"/>
      <c r="T22" s="395"/>
      <c r="U22" s="393">
        <f>(N22+Q22)/2</f>
        <v>65.94318181818181</v>
      </c>
      <c r="V22" s="396"/>
    </row>
    <row r="23" spans="1:22" ht="29.25" customHeight="1">
      <c r="A23" s="384">
        <f>RANK(U23,U$20:U$25,0)</f>
        <v>4</v>
      </c>
      <c r="B23" s="413" t="s">
        <v>199</v>
      </c>
      <c r="C23" s="386"/>
      <c r="D23" s="429"/>
      <c r="E23" s="430" t="s">
        <v>200</v>
      </c>
      <c r="F23" s="431"/>
      <c r="G23" s="429"/>
      <c r="H23" s="401" t="s">
        <v>9</v>
      </c>
      <c r="I23" s="392">
        <v>5.9</v>
      </c>
      <c r="J23" s="392">
        <v>6</v>
      </c>
      <c r="K23" s="392">
        <v>6.5</v>
      </c>
      <c r="L23" s="392">
        <v>6.5</v>
      </c>
      <c r="M23" s="392">
        <f>SUM(I23:L23)</f>
        <v>24.9</v>
      </c>
      <c r="N23" s="393">
        <f>M23/0.4</f>
        <v>62.24999999999999</v>
      </c>
      <c r="O23" s="394">
        <f>RANK(N23,N$20:N$25,0)</f>
        <v>4</v>
      </c>
      <c r="P23" s="392">
        <v>139.5</v>
      </c>
      <c r="Q23" s="393">
        <f>(P23/2.2)</f>
        <v>63.40909090909091</v>
      </c>
      <c r="R23" s="394">
        <f>RANK(Q23,Q$20:Q$25,0)</f>
        <v>4</v>
      </c>
      <c r="S23" s="395"/>
      <c r="T23" s="395"/>
      <c r="U23" s="393">
        <f>(N23+Q23)/2</f>
        <v>62.82954545454545</v>
      </c>
      <c r="V23" s="396"/>
    </row>
    <row r="24" spans="1:22" ht="29.25" customHeight="1">
      <c r="A24" s="384">
        <f>RANK(U24,U$20:U$25,0)</f>
        <v>5</v>
      </c>
      <c r="B24" s="385" t="s">
        <v>201</v>
      </c>
      <c r="C24" s="386"/>
      <c r="D24" s="432"/>
      <c r="E24" s="388" t="s">
        <v>202</v>
      </c>
      <c r="F24" s="428"/>
      <c r="G24" s="426" t="s">
        <v>203</v>
      </c>
      <c r="H24" s="405" t="s">
        <v>123</v>
      </c>
      <c r="I24" s="392">
        <v>5.9</v>
      </c>
      <c r="J24" s="392">
        <v>5</v>
      </c>
      <c r="K24" s="392">
        <v>5.4</v>
      </c>
      <c r="L24" s="392">
        <v>5.5</v>
      </c>
      <c r="M24" s="392">
        <f>SUM(I24:L24)</f>
        <v>21.8</v>
      </c>
      <c r="N24" s="393">
        <f>M24/0.4</f>
        <v>54.5</v>
      </c>
      <c r="O24" s="394">
        <f>RANK(N24,N$20:N$25,0)</f>
        <v>5</v>
      </c>
      <c r="P24" s="392">
        <v>116</v>
      </c>
      <c r="Q24" s="393">
        <f>(P24/2.2)</f>
        <v>52.72727272727272</v>
      </c>
      <c r="R24" s="394">
        <f>RANK(Q24,Q$20:Q$25,0)</f>
        <v>5</v>
      </c>
      <c r="S24" s="395">
        <v>2</v>
      </c>
      <c r="T24" s="395"/>
      <c r="U24" s="393">
        <f>(N24+Q24)/2-3</f>
        <v>50.61363636363636</v>
      </c>
      <c r="V24" s="396"/>
    </row>
    <row r="25" spans="1:22" ht="29.25" customHeight="1">
      <c r="A25" s="384"/>
      <c r="B25" s="385" t="s">
        <v>204</v>
      </c>
      <c r="C25" s="386"/>
      <c r="D25" s="426"/>
      <c r="E25" s="433" t="s">
        <v>205</v>
      </c>
      <c r="F25" s="428" t="s">
        <v>206</v>
      </c>
      <c r="G25" s="390" t="s">
        <v>32</v>
      </c>
      <c r="H25" s="406" t="s">
        <v>9</v>
      </c>
      <c r="I25" s="434" t="s">
        <v>207</v>
      </c>
      <c r="J25" s="434"/>
      <c r="K25" s="434"/>
      <c r="L25" s="434"/>
      <c r="M25" s="434"/>
      <c r="N25" s="435"/>
      <c r="O25" s="436"/>
      <c r="P25" s="434"/>
      <c r="Q25" s="435"/>
      <c r="R25" s="436"/>
      <c r="S25" s="437"/>
      <c r="T25" s="437"/>
      <c r="U25" s="435"/>
      <c r="V25" s="396"/>
    </row>
    <row r="26" spans="1:22" ht="19.2" customHeight="1">
      <c r="A26" s="438" t="s">
        <v>208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40"/>
      <c r="V26" s="403"/>
    </row>
    <row r="27" spans="1:22" ht="29.25" customHeight="1">
      <c r="A27" s="384">
        <f>RANK(U27,U$27:U$27,0)</f>
        <v>1</v>
      </c>
      <c r="B27" s="385" t="s">
        <v>209</v>
      </c>
      <c r="C27" s="441" t="s">
        <v>86</v>
      </c>
      <c r="D27" s="387" t="s">
        <v>87</v>
      </c>
      <c r="E27" s="430" t="s">
        <v>210</v>
      </c>
      <c r="F27" s="431"/>
      <c r="G27" s="405"/>
      <c r="H27" s="405" t="s">
        <v>9</v>
      </c>
      <c r="I27" s="392">
        <v>8</v>
      </c>
      <c r="J27" s="392">
        <v>6.7</v>
      </c>
      <c r="K27" s="392">
        <v>7</v>
      </c>
      <c r="L27" s="392">
        <v>6.9</v>
      </c>
      <c r="M27" s="392">
        <f>SUM(I27:L27)</f>
        <v>28.6</v>
      </c>
      <c r="N27" s="393">
        <f aca="true" t="shared" si="0" ref="N27">M27/0.4</f>
        <v>71.5</v>
      </c>
      <c r="O27" s="394">
        <f>RANK(N27,N$27:N$27,0)</f>
        <v>1</v>
      </c>
      <c r="P27" s="392">
        <v>203.5</v>
      </c>
      <c r="Q27" s="393">
        <f>(P27/3)</f>
        <v>67.83333333333333</v>
      </c>
      <c r="R27" s="394">
        <f>RANK(Q27,Q$27:Q$27,0)</f>
        <v>1</v>
      </c>
      <c r="S27" s="395"/>
      <c r="T27" s="395"/>
      <c r="U27" s="393">
        <f aca="true" t="shared" si="1" ref="U27">(N27+Q27)/2</f>
        <v>69.66666666666666</v>
      </c>
      <c r="V27" s="396"/>
    </row>
    <row r="28" spans="2:21" s="442" customFormat="1" ht="27" customHeight="1">
      <c r="B28" s="443" t="s">
        <v>38</v>
      </c>
      <c r="C28" s="443"/>
      <c r="D28" s="443"/>
      <c r="E28" s="443"/>
      <c r="F28" s="443"/>
      <c r="G28" s="443"/>
      <c r="H28" s="443"/>
      <c r="I28" s="64" t="s">
        <v>39</v>
      </c>
      <c r="J28" s="444"/>
      <c r="K28" s="444"/>
      <c r="L28" s="444"/>
      <c r="M28" s="444"/>
      <c r="P28" s="444"/>
      <c r="U28" s="445"/>
    </row>
    <row r="29" spans="2:21" s="442" customFormat="1" ht="27" customHeight="1">
      <c r="B29" s="443" t="s">
        <v>40</v>
      </c>
      <c r="C29" s="443"/>
      <c r="D29" s="443"/>
      <c r="E29" s="443"/>
      <c r="F29" s="443"/>
      <c r="G29" s="443"/>
      <c r="H29" s="443"/>
      <c r="I29" s="60" t="s">
        <v>41</v>
      </c>
      <c r="J29" s="444"/>
      <c r="K29" s="444"/>
      <c r="L29" s="444"/>
      <c r="M29" s="444"/>
      <c r="P29" s="444"/>
      <c r="U29" s="445"/>
    </row>
    <row r="30" spans="13:17" ht="15">
      <c r="M30" s="446"/>
      <c r="N30" s="361"/>
      <c r="P30" s="446"/>
      <c r="Q30" s="361"/>
    </row>
    <row r="31" spans="13:17" ht="15">
      <c r="M31" s="446"/>
      <c r="N31" s="361"/>
      <c r="P31" s="446"/>
      <c r="Q31" s="361"/>
    </row>
  </sheetData>
  <mergeCells count="26">
    <mergeCell ref="A13:U13"/>
    <mergeCell ref="A16:U16"/>
    <mergeCell ref="A19:U19"/>
    <mergeCell ref="A26:U26"/>
    <mergeCell ref="T6:T7"/>
    <mergeCell ref="U6:U7"/>
    <mergeCell ref="V6:V7"/>
    <mergeCell ref="A8:V8"/>
    <mergeCell ref="A9:V9"/>
    <mergeCell ref="A12:V12"/>
    <mergeCell ref="F6:F7"/>
    <mergeCell ref="G6:G7"/>
    <mergeCell ref="H6:H7"/>
    <mergeCell ref="I6:O6"/>
    <mergeCell ref="P6:R6"/>
    <mergeCell ref="S6:S7"/>
    <mergeCell ref="A2:V2"/>
    <mergeCell ref="A3:V3"/>
    <mergeCell ref="A4:V4"/>
    <mergeCell ref="A5:E5"/>
    <mergeCell ref="S5:U5"/>
    <mergeCell ref="A6:A7"/>
    <mergeCell ref="B6:B7"/>
    <mergeCell ref="C6:C7"/>
    <mergeCell ref="D6:D7"/>
    <mergeCell ref="E6:E7"/>
  </mergeCells>
  <conditionalFormatting sqref="J28:L29 W27:X27 W7:X8 W20:X25 W13:X18">
    <cfRule type="containsErrors" priority="20" dxfId="11">
      <formula>ISERROR(J7)</formula>
    </cfRule>
  </conditionalFormatting>
  <conditionalFormatting sqref="S27:T27 P27 I27:M27 S14:T15 P14:P15 P20:P25 S20:T25 P17 S17:T17 I17:M17 M18 I14:M15 I20:M25">
    <cfRule type="cellIs" priority="19" dxfId="11" operator="equal">
      <formula>0</formula>
    </cfRule>
  </conditionalFormatting>
  <conditionalFormatting sqref="W19:X19">
    <cfRule type="containsErrors" priority="18" dxfId="11">
      <formula>ISERROR(W19)</formula>
    </cfRule>
  </conditionalFormatting>
  <conditionalFormatting sqref="W26:X26">
    <cfRule type="containsErrors" priority="17" dxfId="11">
      <formula>ISERROR(W26)</formula>
    </cfRule>
  </conditionalFormatting>
  <conditionalFormatting sqref="S18:T18 P18 I18:L18">
    <cfRule type="cellIs" priority="16" dxfId="11" operator="equal">
      <formula>0</formula>
    </cfRule>
  </conditionalFormatting>
  <conditionalFormatting sqref="W9:X9">
    <cfRule type="containsErrors" priority="15" dxfId="11">
      <formula>ISERROR(W9)</formula>
    </cfRule>
  </conditionalFormatting>
  <conditionalFormatting sqref="W12:X12">
    <cfRule type="containsErrors" priority="14" dxfId="11">
      <formula>ISERROR(W12)</formula>
    </cfRule>
  </conditionalFormatting>
  <conditionalFormatting sqref="W10:X11">
    <cfRule type="containsErrors" priority="13" dxfId="11">
      <formula>ISERROR(W10)</formula>
    </cfRule>
  </conditionalFormatting>
  <conditionalFormatting sqref="P10:P11 S10:T11 I10:M11">
    <cfRule type="cellIs" priority="12" dxfId="11" operator="equal">
      <formula>0</formula>
    </cfRule>
  </conditionalFormatting>
  <conditionalFormatting sqref="C11">
    <cfRule type="expression" priority="10" dxfId="0" stopIfTrue="1">
      <formula>#REF!=2018</formula>
    </cfRule>
  </conditionalFormatting>
  <conditionalFormatting sqref="C10">
    <cfRule type="expression" priority="11" dxfId="0" stopIfTrue="1">
      <formula>#REF!=2018</formula>
    </cfRule>
  </conditionalFormatting>
  <conditionalFormatting sqref="C21">
    <cfRule type="expression" priority="9" dxfId="0" stopIfTrue="1">
      <formula>#REF!=2018</formula>
    </cfRule>
  </conditionalFormatting>
  <conditionalFormatting sqref="D25">
    <cfRule type="expression" priority="7" dxfId="0" stopIfTrue="1">
      <formula>#REF!=2018</formula>
    </cfRule>
  </conditionalFormatting>
  <conditionalFormatting sqref="C23">
    <cfRule type="expression" priority="8" dxfId="0" stopIfTrue="1">
      <formula>$M2=2018</formula>
    </cfRule>
  </conditionalFormatting>
  <conditionalFormatting sqref="C14">
    <cfRule type="expression" priority="6" dxfId="0" stopIfTrue="1">
      <formula>$M2=2018</formula>
    </cfRule>
  </conditionalFormatting>
  <conditionalFormatting sqref="D15">
    <cfRule type="expression" priority="5" dxfId="0" stopIfTrue="1">
      <formula>#REF!=2018</formula>
    </cfRule>
  </conditionalFormatting>
  <conditionalFormatting sqref="C17">
    <cfRule type="expression" priority="3" dxfId="0" stopIfTrue="1">
      <formula>$N30=2018</formula>
    </cfRule>
  </conditionalFormatting>
  <conditionalFormatting sqref="C17">
    <cfRule type="expression" priority="4" dxfId="0" stopIfTrue="1">
      <formula>#REF!=2018</formula>
    </cfRule>
  </conditionalFormatting>
  <conditionalFormatting sqref="C18">
    <cfRule type="expression" priority="1" dxfId="0" stopIfTrue="1">
      <formula>$N26=2018</formula>
    </cfRule>
  </conditionalFormatting>
  <conditionalFormatting sqref="C18">
    <cfRule type="expression" priority="2" dxfId="0" stopIfTrue="1">
      <formula>$N7=2018</formula>
    </cfRule>
  </conditionalFormatting>
  <printOptions horizontalCentered="1"/>
  <pageMargins left="0" right="0" top="0.1968503937007874" bottom="0" header="0" footer="0.31496062992125984"/>
  <pageSetup horizontalDpi="600" verticalDpi="600" orientation="landscape" paperSize="9" scale="70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8026-C8DB-4C69-9339-7B83990A9EB3}">
  <sheetPr>
    <tabColor theme="3" tint="0.5999900102615356"/>
    <pageSetUpPr fitToPage="1"/>
  </sheetPr>
  <dimension ref="A1:II18"/>
  <sheetViews>
    <sheetView tabSelected="1" view="pageBreakPreview" zoomScale="60" workbookViewId="0" topLeftCell="A2">
      <selection activeCell="T10" sqref="T10"/>
    </sheetView>
  </sheetViews>
  <sheetFormatPr defaultColWidth="9.140625" defaultRowHeight="15"/>
  <cols>
    <col min="1" max="1" width="6.57421875" style="65" customWidth="1"/>
    <col min="2" max="2" width="20.140625" style="69" customWidth="1"/>
    <col min="3" max="3" width="8.00390625" style="69" hidden="1" customWidth="1"/>
    <col min="4" max="4" width="7.8515625" style="65" customWidth="1"/>
    <col min="5" max="5" width="53.7109375" style="65" customWidth="1"/>
    <col min="6" max="7" width="8.00390625" style="65" hidden="1" customWidth="1"/>
    <col min="8" max="8" width="24.57421875" style="65" customWidth="1"/>
    <col min="9" max="9" width="10.140625" style="67" customWidth="1"/>
    <col min="10" max="10" width="10.140625" style="65" customWidth="1"/>
    <col min="11" max="11" width="10.140625" style="68" customWidth="1"/>
    <col min="12" max="12" width="10.140625" style="67" customWidth="1"/>
    <col min="13" max="13" width="10.140625" style="68" customWidth="1"/>
    <col min="14" max="14" width="2.7109375" style="68" customWidth="1"/>
    <col min="15" max="15" width="11.7109375" style="65" customWidth="1"/>
    <col min="16" max="16" width="13.140625" style="65" customWidth="1"/>
    <col min="17" max="17" width="13.57421875" style="68" customWidth="1"/>
    <col min="18" max="19" width="8.00390625" style="65" customWidth="1"/>
    <col min="20" max="251" width="8.8515625" style="65" customWidth="1"/>
    <col min="252" max="252" width="6.57421875" style="65" customWidth="1"/>
    <col min="253" max="253" width="20.140625" style="65" customWidth="1"/>
    <col min="254" max="254" width="9.140625" style="65" hidden="1" customWidth="1"/>
    <col min="255" max="255" width="7.8515625" style="65" customWidth="1"/>
    <col min="256" max="256" width="53.7109375" style="65" customWidth="1"/>
    <col min="257" max="258" width="9.140625" style="65" hidden="1" customWidth="1"/>
    <col min="259" max="259" width="24.57421875" style="65" customWidth="1"/>
    <col min="260" max="264" width="10.140625" style="65" customWidth="1"/>
    <col min="265" max="265" width="2.7109375" style="65" customWidth="1"/>
    <col min="266" max="266" width="11.7109375" style="65" customWidth="1"/>
    <col min="267" max="267" width="13.140625" style="65" customWidth="1"/>
    <col min="268" max="268" width="13.57421875" style="65" customWidth="1"/>
    <col min="269" max="275" width="8.00390625" style="65" customWidth="1"/>
    <col min="276" max="507" width="8.8515625" style="65" customWidth="1"/>
    <col min="508" max="508" width="6.57421875" style="65" customWidth="1"/>
    <col min="509" max="509" width="20.140625" style="65" customWidth="1"/>
    <col min="510" max="510" width="9.140625" style="65" hidden="1" customWidth="1"/>
    <col min="511" max="511" width="7.8515625" style="65" customWidth="1"/>
    <col min="512" max="512" width="53.7109375" style="65" customWidth="1"/>
    <col min="513" max="514" width="9.140625" style="65" hidden="1" customWidth="1"/>
    <col min="515" max="515" width="24.57421875" style="65" customWidth="1"/>
    <col min="516" max="520" width="10.140625" style="65" customWidth="1"/>
    <col min="521" max="521" width="2.7109375" style="65" customWidth="1"/>
    <col min="522" max="522" width="11.7109375" style="65" customWidth="1"/>
    <col min="523" max="523" width="13.140625" style="65" customWidth="1"/>
    <col min="524" max="524" width="13.57421875" style="65" customWidth="1"/>
    <col min="525" max="531" width="8.00390625" style="65" customWidth="1"/>
    <col min="532" max="763" width="8.8515625" style="65" customWidth="1"/>
    <col min="764" max="764" width="6.57421875" style="65" customWidth="1"/>
    <col min="765" max="765" width="20.140625" style="65" customWidth="1"/>
    <col min="766" max="766" width="9.140625" style="65" hidden="1" customWidth="1"/>
    <col min="767" max="767" width="7.8515625" style="65" customWidth="1"/>
    <col min="768" max="768" width="53.7109375" style="65" customWidth="1"/>
    <col min="769" max="770" width="9.140625" style="65" hidden="1" customWidth="1"/>
    <col min="771" max="771" width="24.57421875" style="65" customWidth="1"/>
    <col min="772" max="776" width="10.140625" style="65" customWidth="1"/>
    <col min="777" max="777" width="2.7109375" style="65" customWidth="1"/>
    <col min="778" max="778" width="11.7109375" style="65" customWidth="1"/>
    <col min="779" max="779" width="13.140625" style="65" customWidth="1"/>
    <col min="780" max="780" width="13.57421875" style="65" customWidth="1"/>
    <col min="781" max="787" width="8.00390625" style="65" customWidth="1"/>
    <col min="788" max="1019" width="8.8515625" style="65" customWidth="1"/>
    <col min="1020" max="1020" width="6.57421875" style="65" customWidth="1"/>
    <col min="1021" max="1021" width="20.140625" style="65" customWidth="1"/>
    <col min="1022" max="1022" width="9.140625" style="65" hidden="1" customWidth="1"/>
    <col min="1023" max="1023" width="7.8515625" style="65" customWidth="1"/>
    <col min="1024" max="1024" width="53.7109375" style="65" customWidth="1"/>
    <col min="1025" max="1026" width="9.140625" style="65" hidden="1" customWidth="1"/>
    <col min="1027" max="1027" width="24.57421875" style="65" customWidth="1"/>
    <col min="1028" max="1032" width="10.140625" style="65" customWidth="1"/>
    <col min="1033" max="1033" width="2.7109375" style="65" customWidth="1"/>
    <col min="1034" max="1034" width="11.7109375" style="65" customWidth="1"/>
    <col min="1035" max="1035" width="13.140625" style="65" customWidth="1"/>
    <col min="1036" max="1036" width="13.57421875" style="65" customWidth="1"/>
    <col min="1037" max="1043" width="8.00390625" style="65" customWidth="1"/>
    <col min="1044" max="1275" width="8.8515625" style="65" customWidth="1"/>
    <col min="1276" max="1276" width="6.57421875" style="65" customWidth="1"/>
    <col min="1277" max="1277" width="20.140625" style="65" customWidth="1"/>
    <col min="1278" max="1278" width="9.140625" style="65" hidden="1" customWidth="1"/>
    <col min="1279" max="1279" width="7.8515625" style="65" customWidth="1"/>
    <col min="1280" max="1280" width="53.7109375" style="65" customWidth="1"/>
    <col min="1281" max="1282" width="9.140625" style="65" hidden="1" customWidth="1"/>
    <col min="1283" max="1283" width="24.57421875" style="65" customWidth="1"/>
    <col min="1284" max="1288" width="10.140625" style="65" customWidth="1"/>
    <col min="1289" max="1289" width="2.7109375" style="65" customWidth="1"/>
    <col min="1290" max="1290" width="11.7109375" style="65" customWidth="1"/>
    <col min="1291" max="1291" width="13.140625" style="65" customWidth="1"/>
    <col min="1292" max="1292" width="13.57421875" style="65" customWidth="1"/>
    <col min="1293" max="1299" width="8.00390625" style="65" customWidth="1"/>
    <col min="1300" max="1531" width="8.8515625" style="65" customWidth="1"/>
    <col min="1532" max="1532" width="6.57421875" style="65" customWidth="1"/>
    <col min="1533" max="1533" width="20.140625" style="65" customWidth="1"/>
    <col min="1534" max="1534" width="9.140625" style="65" hidden="1" customWidth="1"/>
    <col min="1535" max="1535" width="7.8515625" style="65" customWidth="1"/>
    <col min="1536" max="1536" width="53.7109375" style="65" customWidth="1"/>
    <col min="1537" max="1538" width="9.140625" style="65" hidden="1" customWidth="1"/>
    <col min="1539" max="1539" width="24.57421875" style="65" customWidth="1"/>
    <col min="1540" max="1544" width="10.140625" style="65" customWidth="1"/>
    <col min="1545" max="1545" width="2.7109375" style="65" customWidth="1"/>
    <col min="1546" max="1546" width="11.7109375" style="65" customWidth="1"/>
    <col min="1547" max="1547" width="13.140625" style="65" customWidth="1"/>
    <col min="1548" max="1548" width="13.57421875" style="65" customWidth="1"/>
    <col min="1549" max="1555" width="8.00390625" style="65" customWidth="1"/>
    <col min="1556" max="1787" width="8.8515625" style="65" customWidth="1"/>
    <col min="1788" max="1788" width="6.57421875" style="65" customWidth="1"/>
    <col min="1789" max="1789" width="20.140625" style="65" customWidth="1"/>
    <col min="1790" max="1790" width="9.140625" style="65" hidden="1" customWidth="1"/>
    <col min="1791" max="1791" width="7.8515625" style="65" customWidth="1"/>
    <col min="1792" max="1792" width="53.7109375" style="65" customWidth="1"/>
    <col min="1793" max="1794" width="9.140625" style="65" hidden="1" customWidth="1"/>
    <col min="1795" max="1795" width="24.57421875" style="65" customWidth="1"/>
    <col min="1796" max="1800" width="10.140625" style="65" customWidth="1"/>
    <col min="1801" max="1801" width="2.7109375" style="65" customWidth="1"/>
    <col min="1802" max="1802" width="11.7109375" style="65" customWidth="1"/>
    <col min="1803" max="1803" width="13.140625" style="65" customWidth="1"/>
    <col min="1804" max="1804" width="13.57421875" style="65" customWidth="1"/>
    <col min="1805" max="1811" width="8.00390625" style="65" customWidth="1"/>
    <col min="1812" max="2043" width="8.8515625" style="65" customWidth="1"/>
    <col min="2044" max="2044" width="6.57421875" style="65" customWidth="1"/>
    <col min="2045" max="2045" width="20.140625" style="65" customWidth="1"/>
    <col min="2046" max="2046" width="9.140625" style="65" hidden="1" customWidth="1"/>
    <col min="2047" max="2047" width="7.8515625" style="65" customWidth="1"/>
    <col min="2048" max="2048" width="53.7109375" style="65" customWidth="1"/>
    <col min="2049" max="2050" width="9.140625" style="65" hidden="1" customWidth="1"/>
    <col min="2051" max="2051" width="24.57421875" style="65" customWidth="1"/>
    <col min="2052" max="2056" width="10.140625" style="65" customWidth="1"/>
    <col min="2057" max="2057" width="2.7109375" style="65" customWidth="1"/>
    <col min="2058" max="2058" width="11.7109375" style="65" customWidth="1"/>
    <col min="2059" max="2059" width="13.140625" style="65" customWidth="1"/>
    <col min="2060" max="2060" width="13.57421875" style="65" customWidth="1"/>
    <col min="2061" max="2067" width="8.00390625" style="65" customWidth="1"/>
    <col min="2068" max="2299" width="8.8515625" style="65" customWidth="1"/>
    <col min="2300" max="2300" width="6.57421875" style="65" customWidth="1"/>
    <col min="2301" max="2301" width="20.140625" style="65" customWidth="1"/>
    <col min="2302" max="2302" width="9.140625" style="65" hidden="1" customWidth="1"/>
    <col min="2303" max="2303" width="7.8515625" style="65" customWidth="1"/>
    <col min="2304" max="2304" width="53.7109375" style="65" customWidth="1"/>
    <col min="2305" max="2306" width="9.140625" style="65" hidden="1" customWidth="1"/>
    <col min="2307" max="2307" width="24.57421875" style="65" customWidth="1"/>
    <col min="2308" max="2312" width="10.140625" style="65" customWidth="1"/>
    <col min="2313" max="2313" width="2.7109375" style="65" customWidth="1"/>
    <col min="2314" max="2314" width="11.7109375" style="65" customWidth="1"/>
    <col min="2315" max="2315" width="13.140625" style="65" customWidth="1"/>
    <col min="2316" max="2316" width="13.57421875" style="65" customWidth="1"/>
    <col min="2317" max="2323" width="8.00390625" style="65" customWidth="1"/>
    <col min="2324" max="2555" width="8.8515625" style="65" customWidth="1"/>
    <col min="2556" max="2556" width="6.57421875" style="65" customWidth="1"/>
    <col min="2557" max="2557" width="20.140625" style="65" customWidth="1"/>
    <col min="2558" max="2558" width="9.140625" style="65" hidden="1" customWidth="1"/>
    <col min="2559" max="2559" width="7.8515625" style="65" customWidth="1"/>
    <col min="2560" max="2560" width="53.7109375" style="65" customWidth="1"/>
    <col min="2561" max="2562" width="9.140625" style="65" hidden="1" customWidth="1"/>
    <col min="2563" max="2563" width="24.57421875" style="65" customWidth="1"/>
    <col min="2564" max="2568" width="10.140625" style="65" customWidth="1"/>
    <col min="2569" max="2569" width="2.7109375" style="65" customWidth="1"/>
    <col min="2570" max="2570" width="11.7109375" style="65" customWidth="1"/>
    <col min="2571" max="2571" width="13.140625" style="65" customWidth="1"/>
    <col min="2572" max="2572" width="13.57421875" style="65" customWidth="1"/>
    <col min="2573" max="2579" width="8.00390625" style="65" customWidth="1"/>
    <col min="2580" max="2811" width="8.8515625" style="65" customWidth="1"/>
    <col min="2812" max="2812" width="6.57421875" style="65" customWidth="1"/>
    <col min="2813" max="2813" width="20.140625" style="65" customWidth="1"/>
    <col min="2814" max="2814" width="9.140625" style="65" hidden="1" customWidth="1"/>
    <col min="2815" max="2815" width="7.8515625" style="65" customWidth="1"/>
    <col min="2816" max="2816" width="53.7109375" style="65" customWidth="1"/>
    <col min="2817" max="2818" width="9.140625" style="65" hidden="1" customWidth="1"/>
    <col min="2819" max="2819" width="24.57421875" style="65" customWidth="1"/>
    <col min="2820" max="2824" width="10.140625" style="65" customWidth="1"/>
    <col min="2825" max="2825" width="2.7109375" style="65" customWidth="1"/>
    <col min="2826" max="2826" width="11.7109375" style="65" customWidth="1"/>
    <col min="2827" max="2827" width="13.140625" style="65" customWidth="1"/>
    <col min="2828" max="2828" width="13.57421875" style="65" customWidth="1"/>
    <col min="2829" max="2835" width="8.00390625" style="65" customWidth="1"/>
    <col min="2836" max="3067" width="8.8515625" style="65" customWidth="1"/>
    <col min="3068" max="3068" width="6.57421875" style="65" customWidth="1"/>
    <col min="3069" max="3069" width="20.140625" style="65" customWidth="1"/>
    <col min="3070" max="3070" width="9.140625" style="65" hidden="1" customWidth="1"/>
    <col min="3071" max="3071" width="7.8515625" style="65" customWidth="1"/>
    <col min="3072" max="3072" width="53.7109375" style="65" customWidth="1"/>
    <col min="3073" max="3074" width="9.140625" style="65" hidden="1" customWidth="1"/>
    <col min="3075" max="3075" width="24.57421875" style="65" customWidth="1"/>
    <col min="3076" max="3080" width="10.140625" style="65" customWidth="1"/>
    <col min="3081" max="3081" width="2.7109375" style="65" customWidth="1"/>
    <col min="3082" max="3082" width="11.7109375" style="65" customWidth="1"/>
    <col min="3083" max="3083" width="13.140625" style="65" customWidth="1"/>
    <col min="3084" max="3084" width="13.57421875" style="65" customWidth="1"/>
    <col min="3085" max="3091" width="8.00390625" style="65" customWidth="1"/>
    <col min="3092" max="3323" width="8.8515625" style="65" customWidth="1"/>
    <col min="3324" max="3324" width="6.57421875" style="65" customWidth="1"/>
    <col min="3325" max="3325" width="20.140625" style="65" customWidth="1"/>
    <col min="3326" max="3326" width="9.140625" style="65" hidden="1" customWidth="1"/>
    <col min="3327" max="3327" width="7.8515625" style="65" customWidth="1"/>
    <col min="3328" max="3328" width="53.7109375" style="65" customWidth="1"/>
    <col min="3329" max="3330" width="9.140625" style="65" hidden="1" customWidth="1"/>
    <col min="3331" max="3331" width="24.57421875" style="65" customWidth="1"/>
    <col min="3332" max="3336" width="10.140625" style="65" customWidth="1"/>
    <col min="3337" max="3337" width="2.7109375" style="65" customWidth="1"/>
    <col min="3338" max="3338" width="11.7109375" style="65" customWidth="1"/>
    <col min="3339" max="3339" width="13.140625" style="65" customWidth="1"/>
    <col min="3340" max="3340" width="13.57421875" style="65" customWidth="1"/>
    <col min="3341" max="3347" width="8.00390625" style="65" customWidth="1"/>
    <col min="3348" max="3579" width="8.8515625" style="65" customWidth="1"/>
    <col min="3580" max="3580" width="6.57421875" style="65" customWidth="1"/>
    <col min="3581" max="3581" width="20.140625" style="65" customWidth="1"/>
    <col min="3582" max="3582" width="9.140625" style="65" hidden="1" customWidth="1"/>
    <col min="3583" max="3583" width="7.8515625" style="65" customWidth="1"/>
    <col min="3584" max="3584" width="53.7109375" style="65" customWidth="1"/>
    <col min="3585" max="3586" width="9.140625" style="65" hidden="1" customWidth="1"/>
    <col min="3587" max="3587" width="24.57421875" style="65" customWidth="1"/>
    <col min="3588" max="3592" width="10.140625" style="65" customWidth="1"/>
    <col min="3593" max="3593" width="2.7109375" style="65" customWidth="1"/>
    <col min="3594" max="3594" width="11.7109375" style="65" customWidth="1"/>
    <col min="3595" max="3595" width="13.140625" style="65" customWidth="1"/>
    <col min="3596" max="3596" width="13.57421875" style="65" customWidth="1"/>
    <col min="3597" max="3603" width="8.00390625" style="65" customWidth="1"/>
    <col min="3604" max="3835" width="8.8515625" style="65" customWidth="1"/>
    <col min="3836" max="3836" width="6.57421875" style="65" customWidth="1"/>
    <col min="3837" max="3837" width="20.140625" style="65" customWidth="1"/>
    <col min="3838" max="3838" width="9.140625" style="65" hidden="1" customWidth="1"/>
    <col min="3839" max="3839" width="7.8515625" style="65" customWidth="1"/>
    <col min="3840" max="3840" width="53.7109375" style="65" customWidth="1"/>
    <col min="3841" max="3842" width="9.140625" style="65" hidden="1" customWidth="1"/>
    <col min="3843" max="3843" width="24.57421875" style="65" customWidth="1"/>
    <col min="3844" max="3848" width="10.140625" style="65" customWidth="1"/>
    <col min="3849" max="3849" width="2.7109375" style="65" customWidth="1"/>
    <col min="3850" max="3850" width="11.7109375" style="65" customWidth="1"/>
    <col min="3851" max="3851" width="13.140625" style="65" customWidth="1"/>
    <col min="3852" max="3852" width="13.57421875" style="65" customWidth="1"/>
    <col min="3853" max="3859" width="8.00390625" style="65" customWidth="1"/>
    <col min="3860" max="4091" width="8.8515625" style="65" customWidth="1"/>
    <col min="4092" max="4092" width="6.57421875" style="65" customWidth="1"/>
    <col min="4093" max="4093" width="20.140625" style="65" customWidth="1"/>
    <col min="4094" max="4094" width="9.140625" style="65" hidden="1" customWidth="1"/>
    <col min="4095" max="4095" width="7.8515625" style="65" customWidth="1"/>
    <col min="4096" max="4096" width="53.7109375" style="65" customWidth="1"/>
    <col min="4097" max="4098" width="9.140625" style="65" hidden="1" customWidth="1"/>
    <col min="4099" max="4099" width="24.57421875" style="65" customWidth="1"/>
    <col min="4100" max="4104" width="10.140625" style="65" customWidth="1"/>
    <col min="4105" max="4105" width="2.7109375" style="65" customWidth="1"/>
    <col min="4106" max="4106" width="11.7109375" style="65" customWidth="1"/>
    <col min="4107" max="4107" width="13.140625" style="65" customWidth="1"/>
    <col min="4108" max="4108" width="13.57421875" style="65" customWidth="1"/>
    <col min="4109" max="4115" width="8.00390625" style="65" customWidth="1"/>
    <col min="4116" max="4347" width="8.8515625" style="65" customWidth="1"/>
    <col min="4348" max="4348" width="6.57421875" style="65" customWidth="1"/>
    <col min="4349" max="4349" width="20.140625" style="65" customWidth="1"/>
    <col min="4350" max="4350" width="9.140625" style="65" hidden="1" customWidth="1"/>
    <col min="4351" max="4351" width="7.8515625" style="65" customWidth="1"/>
    <col min="4352" max="4352" width="53.7109375" style="65" customWidth="1"/>
    <col min="4353" max="4354" width="9.140625" style="65" hidden="1" customWidth="1"/>
    <col min="4355" max="4355" width="24.57421875" style="65" customWidth="1"/>
    <col min="4356" max="4360" width="10.140625" style="65" customWidth="1"/>
    <col min="4361" max="4361" width="2.7109375" style="65" customWidth="1"/>
    <col min="4362" max="4362" width="11.7109375" style="65" customWidth="1"/>
    <col min="4363" max="4363" width="13.140625" style="65" customWidth="1"/>
    <col min="4364" max="4364" width="13.57421875" style="65" customWidth="1"/>
    <col min="4365" max="4371" width="8.00390625" style="65" customWidth="1"/>
    <col min="4372" max="4603" width="8.8515625" style="65" customWidth="1"/>
    <col min="4604" max="4604" width="6.57421875" style="65" customWidth="1"/>
    <col min="4605" max="4605" width="20.140625" style="65" customWidth="1"/>
    <col min="4606" max="4606" width="9.140625" style="65" hidden="1" customWidth="1"/>
    <col min="4607" max="4607" width="7.8515625" style="65" customWidth="1"/>
    <col min="4608" max="4608" width="53.7109375" style="65" customWidth="1"/>
    <col min="4609" max="4610" width="9.140625" style="65" hidden="1" customWidth="1"/>
    <col min="4611" max="4611" width="24.57421875" style="65" customWidth="1"/>
    <col min="4612" max="4616" width="10.140625" style="65" customWidth="1"/>
    <col min="4617" max="4617" width="2.7109375" style="65" customWidth="1"/>
    <col min="4618" max="4618" width="11.7109375" style="65" customWidth="1"/>
    <col min="4619" max="4619" width="13.140625" style="65" customWidth="1"/>
    <col min="4620" max="4620" width="13.57421875" style="65" customWidth="1"/>
    <col min="4621" max="4627" width="8.00390625" style="65" customWidth="1"/>
    <col min="4628" max="4859" width="8.8515625" style="65" customWidth="1"/>
    <col min="4860" max="4860" width="6.57421875" style="65" customWidth="1"/>
    <col min="4861" max="4861" width="20.140625" style="65" customWidth="1"/>
    <col min="4862" max="4862" width="9.140625" style="65" hidden="1" customWidth="1"/>
    <col min="4863" max="4863" width="7.8515625" style="65" customWidth="1"/>
    <col min="4864" max="4864" width="53.7109375" style="65" customWidth="1"/>
    <col min="4865" max="4866" width="9.140625" style="65" hidden="1" customWidth="1"/>
    <col min="4867" max="4867" width="24.57421875" style="65" customWidth="1"/>
    <col min="4868" max="4872" width="10.140625" style="65" customWidth="1"/>
    <col min="4873" max="4873" width="2.7109375" style="65" customWidth="1"/>
    <col min="4874" max="4874" width="11.7109375" style="65" customWidth="1"/>
    <col min="4875" max="4875" width="13.140625" style="65" customWidth="1"/>
    <col min="4876" max="4876" width="13.57421875" style="65" customWidth="1"/>
    <col min="4877" max="4883" width="8.00390625" style="65" customWidth="1"/>
    <col min="4884" max="5115" width="8.8515625" style="65" customWidth="1"/>
    <col min="5116" max="5116" width="6.57421875" style="65" customWidth="1"/>
    <col min="5117" max="5117" width="20.140625" style="65" customWidth="1"/>
    <col min="5118" max="5118" width="9.140625" style="65" hidden="1" customWidth="1"/>
    <col min="5119" max="5119" width="7.8515625" style="65" customWidth="1"/>
    <col min="5120" max="5120" width="53.7109375" style="65" customWidth="1"/>
    <col min="5121" max="5122" width="9.140625" style="65" hidden="1" customWidth="1"/>
    <col min="5123" max="5123" width="24.57421875" style="65" customWidth="1"/>
    <col min="5124" max="5128" width="10.140625" style="65" customWidth="1"/>
    <col min="5129" max="5129" width="2.7109375" style="65" customWidth="1"/>
    <col min="5130" max="5130" width="11.7109375" style="65" customWidth="1"/>
    <col min="5131" max="5131" width="13.140625" style="65" customWidth="1"/>
    <col min="5132" max="5132" width="13.57421875" style="65" customWidth="1"/>
    <col min="5133" max="5139" width="8.00390625" style="65" customWidth="1"/>
    <col min="5140" max="5371" width="8.8515625" style="65" customWidth="1"/>
    <col min="5372" max="5372" width="6.57421875" style="65" customWidth="1"/>
    <col min="5373" max="5373" width="20.140625" style="65" customWidth="1"/>
    <col min="5374" max="5374" width="9.140625" style="65" hidden="1" customWidth="1"/>
    <col min="5375" max="5375" width="7.8515625" style="65" customWidth="1"/>
    <col min="5376" max="5376" width="53.7109375" style="65" customWidth="1"/>
    <col min="5377" max="5378" width="9.140625" style="65" hidden="1" customWidth="1"/>
    <col min="5379" max="5379" width="24.57421875" style="65" customWidth="1"/>
    <col min="5380" max="5384" width="10.140625" style="65" customWidth="1"/>
    <col min="5385" max="5385" width="2.7109375" style="65" customWidth="1"/>
    <col min="5386" max="5386" width="11.7109375" style="65" customWidth="1"/>
    <col min="5387" max="5387" width="13.140625" style="65" customWidth="1"/>
    <col min="5388" max="5388" width="13.57421875" style="65" customWidth="1"/>
    <col min="5389" max="5395" width="8.00390625" style="65" customWidth="1"/>
    <col min="5396" max="5627" width="8.8515625" style="65" customWidth="1"/>
    <col min="5628" max="5628" width="6.57421875" style="65" customWidth="1"/>
    <col min="5629" max="5629" width="20.140625" style="65" customWidth="1"/>
    <col min="5630" max="5630" width="9.140625" style="65" hidden="1" customWidth="1"/>
    <col min="5631" max="5631" width="7.8515625" style="65" customWidth="1"/>
    <col min="5632" max="5632" width="53.7109375" style="65" customWidth="1"/>
    <col min="5633" max="5634" width="9.140625" style="65" hidden="1" customWidth="1"/>
    <col min="5635" max="5635" width="24.57421875" style="65" customWidth="1"/>
    <col min="5636" max="5640" width="10.140625" style="65" customWidth="1"/>
    <col min="5641" max="5641" width="2.7109375" style="65" customWidth="1"/>
    <col min="5642" max="5642" width="11.7109375" style="65" customWidth="1"/>
    <col min="5643" max="5643" width="13.140625" style="65" customWidth="1"/>
    <col min="5644" max="5644" width="13.57421875" style="65" customWidth="1"/>
    <col min="5645" max="5651" width="8.00390625" style="65" customWidth="1"/>
    <col min="5652" max="5883" width="8.8515625" style="65" customWidth="1"/>
    <col min="5884" max="5884" width="6.57421875" style="65" customWidth="1"/>
    <col min="5885" max="5885" width="20.140625" style="65" customWidth="1"/>
    <col min="5886" max="5886" width="9.140625" style="65" hidden="1" customWidth="1"/>
    <col min="5887" max="5887" width="7.8515625" style="65" customWidth="1"/>
    <col min="5888" max="5888" width="53.7109375" style="65" customWidth="1"/>
    <col min="5889" max="5890" width="9.140625" style="65" hidden="1" customWidth="1"/>
    <col min="5891" max="5891" width="24.57421875" style="65" customWidth="1"/>
    <col min="5892" max="5896" width="10.140625" style="65" customWidth="1"/>
    <col min="5897" max="5897" width="2.7109375" style="65" customWidth="1"/>
    <col min="5898" max="5898" width="11.7109375" style="65" customWidth="1"/>
    <col min="5899" max="5899" width="13.140625" style="65" customWidth="1"/>
    <col min="5900" max="5900" width="13.57421875" style="65" customWidth="1"/>
    <col min="5901" max="5907" width="8.00390625" style="65" customWidth="1"/>
    <col min="5908" max="6139" width="8.8515625" style="65" customWidth="1"/>
    <col min="6140" max="6140" width="6.57421875" style="65" customWidth="1"/>
    <col min="6141" max="6141" width="20.140625" style="65" customWidth="1"/>
    <col min="6142" max="6142" width="9.140625" style="65" hidden="1" customWidth="1"/>
    <col min="6143" max="6143" width="7.8515625" style="65" customWidth="1"/>
    <col min="6144" max="6144" width="53.7109375" style="65" customWidth="1"/>
    <col min="6145" max="6146" width="9.140625" style="65" hidden="1" customWidth="1"/>
    <col min="6147" max="6147" width="24.57421875" style="65" customWidth="1"/>
    <col min="6148" max="6152" width="10.140625" style="65" customWidth="1"/>
    <col min="6153" max="6153" width="2.7109375" style="65" customWidth="1"/>
    <col min="6154" max="6154" width="11.7109375" style="65" customWidth="1"/>
    <col min="6155" max="6155" width="13.140625" style="65" customWidth="1"/>
    <col min="6156" max="6156" width="13.57421875" style="65" customWidth="1"/>
    <col min="6157" max="6163" width="8.00390625" style="65" customWidth="1"/>
    <col min="6164" max="6395" width="8.8515625" style="65" customWidth="1"/>
    <col min="6396" max="6396" width="6.57421875" style="65" customWidth="1"/>
    <col min="6397" max="6397" width="20.140625" style="65" customWidth="1"/>
    <col min="6398" max="6398" width="9.140625" style="65" hidden="1" customWidth="1"/>
    <col min="6399" max="6399" width="7.8515625" style="65" customWidth="1"/>
    <col min="6400" max="6400" width="53.7109375" style="65" customWidth="1"/>
    <col min="6401" max="6402" width="9.140625" style="65" hidden="1" customWidth="1"/>
    <col min="6403" max="6403" width="24.57421875" style="65" customWidth="1"/>
    <col min="6404" max="6408" width="10.140625" style="65" customWidth="1"/>
    <col min="6409" max="6409" width="2.7109375" style="65" customWidth="1"/>
    <col min="6410" max="6410" width="11.7109375" style="65" customWidth="1"/>
    <col min="6411" max="6411" width="13.140625" style="65" customWidth="1"/>
    <col min="6412" max="6412" width="13.57421875" style="65" customWidth="1"/>
    <col min="6413" max="6419" width="8.00390625" style="65" customWidth="1"/>
    <col min="6420" max="6651" width="8.8515625" style="65" customWidth="1"/>
    <col min="6652" max="6652" width="6.57421875" style="65" customWidth="1"/>
    <col min="6653" max="6653" width="20.140625" style="65" customWidth="1"/>
    <col min="6654" max="6654" width="9.140625" style="65" hidden="1" customWidth="1"/>
    <col min="6655" max="6655" width="7.8515625" style="65" customWidth="1"/>
    <col min="6656" max="6656" width="53.7109375" style="65" customWidth="1"/>
    <col min="6657" max="6658" width="9.140625" style="65" hidden="1" customWidth="1"/>
    <col min="6659" max="6659" width="24.57421875" style="65" customWidth="1"/>
    <col min="6660" max="6664" width="10.140625" style="65" customWidth="1"/>
    <col min="6665" max="6665" width="2.7109375" style="65" customWidth="1"/>
    <col min="6666" max="6666" width="11.7109375" style="65" customWidth="1"/>
    <col min="6667" max="6667" width="13.140625" style="65" customWidth="1"/>
    <col min="6668" max="6668" width="13.57421875" style="65" customWidth="1"/>
    <col min="6669" max="6675" width="8.00390625" style="65" customWidth="1"/>
    <col min="6676" max="6907" width="8.8515625" style="65" customWidth="1"/>
    <col min="6908" max="6908" width="6.57421875" style="65" customWidth="1"/>
    <col min="6909" max="6909" width="20.140625" style="65" customWidth="1"/>
    <col min="6910" max="6910" width="9.140625" style="65" hidden="1" customWidth="1"/>
    <col min="6911" max="6911" width="7.8515625" style="65" customWidth="1"/>
    <col min="6912" max="6912" width="53.7109375" style="65" customWidth="1"/>
    <col min="6913" max="6914" width="9.140625" style="65" hidden="1" customWidth="1"/>
    <col min="6915" max="6915" width="24.57421875" style="65" customWidth="1"/>
    <col min="6916" max="6920" width="10.140625" style="65" customWidth="1"/>
    <col min="6921" max="6921" width="2.7109375" style="65" customWidth="1"/>
    <col min="6922" max="6922" width="11.7109375" style="65" customWidth="1"/>
    <col min="6923" max="6923" width="13.140625" style="65" customWidth="1"/>
    <col min="6924" max="6924" width="13.57421875" style="65" customWidth="1"/>
    <col min="6925" max="6931" width="8.00390625" style="65" customWidth="1"/>
    <col min="6932" max="7163" width="8.8515625" style="65" customWidth="1"/>
    <col min="7164" max="7164" width="6.57421875" style="65" customWidth="1"/>
    <col min="7165" max="7165" width="20.140625" style="65" customWidth="1"/>
    <col min="7166" max="7166" width="9.140625" style="65" hidden="1" customWidth="1"/>
    <col min="7167" max="7167" width="7.8515625" style="65" customWidth="1"/>
    <col min="7168" max="7168" width="53.7109375" style="65" customWidth="1"/>
    <col min="7169" max="7170" width="9.140625" style="65" hidden="1" customWidth="1"/>
    <col min="7171" max="7171" width="24.57421875" style="65" customWidth="1"/>
    <col min="7172" max="7176" width="10.140625" style="65" customWidth="1"/>
    <col min="7177" max="7177" width="2.7109375" style="65" customWidth="1"/>
    <col min="7178" max="7178" width="11.7109375" style="65" customWidth="1"/>
    <col min="7179" max="7179" width="13.140625" style="65" customWidth="1"/>
    <col min="7180" max="7180" width="13.57421875" style="65" customWidth="1"/>
    <col min="7181" max="7187" width="8.00390625" style="65" customWidth="1"/>
    <col min="7188" max="7419" width="8.8515625" style="65" customWidth="1"/>
    <col min="7420" max="7420" width="6.57421875" style="65" customWidth="1"/>
    <col min="7421" max="7421" width="20.140625" style="65" customWidth="1"/>
    <col min="7422" max="7422" width="9.140625" style="65" hidden="1" customWidth="1"/>
    <col min="7423" max="7423" width="7.8515625" style="65" customWidth="1"/>
    <col min="7424" max="7424" width="53.7109375" style="65" customWidth="1"/>
    <col min="7425" max="7426" width="9.140625" style="65" hidden="1" customWidth="1"/>
    <col min="7427" max="7427" width="24.57421875" style="65" customWidth="1"/>
    <col min="7428" max="7432" width="10.140625" style="65" customWidth="1"/>
    <col min="7433" max="7433" width="2.7109375" style="65" customWidth="1"/>
    <col min="7434" max="7434" width="11.7109375" style="65" customWidth="1"/>
    <col min="7435" max="7435" width="13.140625" style="65" customWidth="1"/>
    <col min="7436" max="7436" width="13.57421875" style="65" customWidth="1"/>
    <col min="7437" max="7443" width="8.00390625" style="65" customWidth="1"/>
    <col min="7444" max="7675" width="8.8515625" style="65" customWidth="1"/>
    <col min="7676" max="7676" width="6.57421875" style="65" customWidth="1"/>
    <col min="7677" max="7677" width="20.140625" style="65" customWidth="1"/>
    <col min="7678" max="7678" width="9.140625" style="65" hidden="1" customWidth="1"/>
    <col min="7679" max="7679" width="7.8515625" style="65" customWidth="1"/>
    <col min="7680" max="7680" width="53.7109375" style="65" customWidth="1"/>
    <col min="7681" max="7682" width="9.140625" style="65" hidden="1" customWidth="1"/>
    <col min="7683" max="7683" width="24.57421875" style="65" customWidth="1"/>
    <col min="7684" max="7688" width="10.140625" style="65" customWidth="1"/>
    <col min="7689" max="7689" width="2.7109375" style="65" customWidth="1"/>
    <col min="7690" max="7690" width="11.7109375" style="65" customWidth="1"/>
    <col min="7691" max="7691" width="13.140625" style="65" customWidth="1"/>
    <col min="7692" max="7692" width="13.57421875" style="65" customWidth="1"/>
    <col min="7693" max="7699" width="8.00390625" style="65" customWidth="1"/>
    <col min="7700" max="7931" width="8.8515625" style="65" customWidth="1"/>
    <col min="7932" max="7932" width="6.57421875" style="65" customWidth="1"/>
    <col min="7933" max="7933" width="20.140625" style="65" customWidth="1"/>
    <col min="7934" max="7934" width="9.140625" style="65" hidden="1" customWidth="1"/>
    <col min="7935" max="7935" width="7.8515625" style="65" customWidth="1"/>
    <col min="7936" max="7936" width="53.7109375" style="65" customWidth="1"/>
    <col min="7937" max="7938" width="9.140625" style="65" hidden="1" customWidth="1"/>
    <col min="7939" max="7939" width="24.57421875" style="65" customWidth="1"/>
    <col min="7940" max="7944" width="10.140625" style="65" customWidth="1"/>
    <col min="7945" max="7945" width="2.7109375" style="65" customWidth="1"/>
    <col min="7946" max="7946" width="11.7109375" style="65" customWidth="1"/>
    <col min="7947" max="7947" width="13.140625" style="65" customWidth="1"/>
    <col min="7948" max="7948" width="13.57421875" style="65" customWidth="1"/>
    <col min="7949" max="7955" width="8.00390625" style="65" customWidth="1"/>
    <col min="7956" max="8187" width="8.8515625" style="65" customWidth="1"/>
    <col min="8188" max="8188" width="6.57421875" style="65" customWidth="1"/>
    <col min="8189" max="8189" width="20.140625" style="65" customWidth="1"/>
    <col min="8190" max="8190" width="9.140625" style="65" hidden="1" customWidth="1"/>
    <col min="8191" max="8191" width="7.8515625" style="65" customWidth="1"/>
    <col min="8192" max="8192" width="53.7109375" style="65" customWidth="1"/>
    <col min="8193" max="8194" width="9.140625" style="65" hidden="1" customWidth="1"/>
    <col min="8195" max="8195" width="24.57421875" style="65" customWidth="1"/>
    <col min="8196" max="8200" width="10.140625" style="65" customWidth="1"/>
    <col min="8201" max="8201" width="2.7109375" style="65" customWidth="1"/>
    <col min="8202" max="8202" width="11.7109375" style="65" customWidth="1"/>
    <col min="8203" max="8203" width="13.140625" style="65" customWidth="1"/>
    <col min="8204" max="8204" width="13.57421875" style="65" customWidth="1"/>
    <col min="8205" max="8211" width="8.00390625" style="65" customWidth="1"/>
    <col min="8212" max="8443" width="8.8515625" style="65" customWidth="1"/>
    <col min="8444" max="8444" width="6.57421875" style="65" customWidth="1"/>
    <col min="8445" max="8445" width="20.140625" style="65" customWidth="1"/>
    <col min="8446" max="8446" width="9.140625" style="65" hidden="1" customWidth="1"/>
    <col min="8447" max="8447" width="7.8515625" style="65" customWidth="1"/>
    <col min="8448" max="8448" width="53.7109375" style="65" customWidth="1"/>
    <col min="8449" max="8450" width="9.140625" style="65" hidden="1" customWidth="1"/>
    <col min="8451" max="8451" width="24.57421875" style="65" customWidth="1"/>
    <col min="8452" max="8456" width="10.140625" style="65" customWidth="1"/>
    <col min="8457" max="8457" width="2.7109375" style="65" customWidth="1"/>
    <col min="8458" max="8458" width="11.7109375" style="65" customWidth="1"/>
    <col min="8459" max="8459" width="13.140625" style="65" customWidth="1"/>
    <col min="8460" max="8460" width="13.57421875" style="65" customWidth="1"/>
    <col min="8461" max="8467" width="8.00390625" style="65" customWidth="1"/>
    <col min="8468" max="8699" width="8.8515625" style="65" customWidth="1"/>
    <col min="8700" max="8700" width="6.57421875" style="65" customWidth="1"/>
    <col min="8701" max="8701" width="20.140625" style="65" customWidth="1"/>
    <col min="8702" max="8702" width="9.140625" style="65" hidden="1" customWidth="1"/>
    <col min="8703" max="8703" width="7.8515625" style="65" customWidth="1"/>
    <col min="8704" max="8704" width="53.7109375" style="65" customWidth="1"/>
    <col min="8705" max="8706" width="9.140625" style="65" hidden="1" customWidth="1"/>
    <col min="8707" max="8707" width="24.57421875" style="65" customWidth="1"/>
    <col min="8708" max="8712" width="10.140625" style="65" customWidth="1"/>
    <col min="8713" max="8713" width="2.7109375" style="65" customWidth="1"/>
    <col min="8714" max="8714" width="11.7109375" style="65" customWidth="1"/>
    <col min="8715" max="8715" width="13.140625" style="65" customWidth="1"/>
    <col min="8716" max="8716" width="13.57421875" style="65" customWidth="1"/>
    <col min="8717" max="8723" width="8.00390625" style="65" customWidth="1"/>
    <col min="8724" max="8955" width="8.8515625" style="65" customWidth="1"/>
    <col min="8956" max="8956" width="6.57421875" style="65" customWidth="1"/>
    <col min="8957" max="8957" width="20.140625" style="65" customWidth="1"/>
    <col min="8958" max="8958" width="9.140625" style="65" hidden="1" customWidth="1"/>
    <col min="8959" max="8959" width="7.8515625" style="65" customWidth="1"/>
    <col min="8960" max="8960" width="53.7109375" style="65" customWidth="1"/>
    <col min="8961" max="8962" width="9.140625" style="65" hidden="1" customWidth="1"/>
    <col min="8963" max="8963" width="24.57421875" style="65" customWidth="1"/>
    <col min="8964" max="8968" width="10.140625" style="65" customWidth="1"/>
    <col min="8969" max="8969" width="2.7109375" style="65" customWidth="1"/>
    <col min="8970" max="8970" width="11.7109375" style="65" customWidth="1"/>
    <col min="8971" max="8971" width="13.140625" style="65" customWidth="1"/>
    <col min="8972" max="8972" width="13.57421875" style="65" customWidth="1"/>
    <col min="8973" max="8979" width="8.00390625" style="65" customWidth="1"/>
    <col min="8980" max="9211" width="8.8515625" style="65" customWidth="1"/>
    <col min="9212" max="9212" width="6.57421875" style="65" customWidth="1"/>
    <col min="9213" max="9213" width="20.140625" style="65" customWidth="1"/>
    <col min="9214" max="9214" width="9.140625" style="65" hidden="1" customWidth="1"/>
    <col min="9215" max="9215" width="7.8515625" style="65" customWidth="1"/>
    <col min="9216" max="9216" width="53.7109375" style="65" customWidth="1"/>
    <col min="9217" max="9218" width="9.140625" style="65" hidden="1" customWidth="1"/>
    <col min="9219" max="9219" width="24.57421875" style="65" customWidth="1"/>
    <col min="9220" max="9224" width="10.140625" style="65" customWidth="1"/>
    <col min="9225" max="9225" width="2.7109375" style="65" customWidth="1"/>
    <col min="9226" max="9226" width="11.7109375" style="65" customWidth="1"/>
    <col min="9227" max="9227" width="13.140625" style="65" customWidth="1"/>
    <col min="9228" max="9228" width="13.57421875" style="65" customWidth="1"/>
    <col min="9229" max="9235" width="8.00390625" style="65" customWidth="1"/>
    <col min="9236" max="9467" width="8.8515625" style="65" customWidth="1"/>
    <col min="9468" max="9468" width="6.57421875" style="65" customWidth="1"/>
    <col min="9469" max="9469" width="20.140625" style="65" customWidth="1"/>
    <col min="9470" max="9470" width="9.140625" style="65" hidden="1" customWidth="1"/>
    <col min="9471" max="9471" width="7.8515625" style="65" customWidth="1"/>
    <col min="9472" max="9472" width="53.7109375" style="65" customWidth="1"/>
    <col min="9473" max="9474" width="9.140625" style="65" hidden="1" customWidth="1"/>
    <col min="9475" max="9475" width="24.57421875" style="65" customWidth="1"/>
    <col min="9476" max="9480" width="10.140625" style="65" customWidth="1"/>
    <col min="9481" max="9481" width="2.7109375" style="65" customWidth="1"/>
    <col min="9482" max="9482" width="11.7109375" style="65" customWidth="1"/>
    <col min="9483" max="9483" width="13.140625" style="65" customWidth="1"/>
    <col min="9484" max="9484" width="13.57421875" style="65" customWidth="1"/>
    <col min="9485" max="9491" width="8.00390625" style="65" customWidth="1"/>
    <col min="9492" max="9723" width="8.8515625" style="65" customWidth="1"/>
    <col min="9724" max="9724" width="6.57421875" style="65" customWidth="1"/>
    <col min="9725" max="9725" width="20.140625" style="65" customWidth="1"/>
    <col min="9726" max="9726" width="9.140625" style="65" hidden="1" customWidth="1"/>
    <col min="9727" max="9727" width="7.8515625" style="65" customWidth="1"/>
    <col min="9728" max="9728" width="53.7109375" style="65" customWidth="1"/>
    <col min="9729" max="9730" width="9.140625" style="65" hidden="1" customWidth="1"/>
    <col min="9731" max="9731" width="24.57421875" style="65" customWidth="1"/>
    <col min="9732" max="9736" width="10.140625" style="65" customWidth="1"/>
    <col min="9737" max="9737" width="2.7109375" style="65" customWidth="1"/>
    <col min="9738" max="9738" width="11.7109375" style="65" customWidth="1"/>
    <col min="9739" max="9739" width="13.140625" style="65" customWidth="1"/>
    <col min="9740" max="9740" width="13.57421875" style="65" customWidth="1"/>
    <col min="9741" max="9747" width="8.00390625" style="65" customWidth="1"/>
    <col min="9748" max="9979" width="8.8515625" style="65" customWidth="1"/>
    <col min="9980" max="9980" width="6.57421875" style="65" customWidth="1"/>
    <col min="9981" max="9981" width="20.140625" style="65" customWidth="1"/>
    <col min="9982" max="9982" width="9.140625" style="65" hidden="1" customWidth="1"/>
    <col min="9983" max="9983" width="7.8515625" style="65" customWidth="1"/>
    <col min="9984" max="9984" width="53.7109375" style="65" customWidth="1"/>
    <col min="9985" max="9986" width="9.140625" style="65" hidden="1" customWidth="1"/>
    <col min="9987" max="9987" width="24.57421875" style="65" customWidth="1"/>
    <col min="9988" max="9992" width="10.140625" style="65" customWidth="1"/>
    <col min="9993" max="9993" width="2.7109375" style="65" customWidth="1"/>
    <col min="9994" max="9994" width="11.7109375" style="65" customWidth="1"/>
    <col min="9995" max="9995" width="13.140625" style="65" customWidth="1"/>
    <col min="9996" max="9996" width="13.57421875" style="65" customWidth="1"/>
    <col min="9997" max="10003" width="8.00390625" style="65" customWidth="1"/>
    <col min="10004" max="10235" width="8.8515625" style="65" customWidth="1"/>
    <col min="10236" max="10236" width="6.57421875" style="65" customWidth="1"/>
    <col min="10237" max="10237" width="20.140625" style="65" customWidth="1"/>
    <col min="10238" max="10238" width="9.140625" style="65" hidden="1" customWidth="1"/>
    <col min="10239" max="10239" width="7.8515625" style="65" customWidth="1"/>
    <col min="10240" max="10240" width="53.7109375" style="65" customWidth="1"/>
    <col min="10241" max="10242" width="9.140625" style="65" hidden="1" customWidth="1"/>
    <col min="10243" max="10243" width="24.57421875" style="65" customWidth="1"/>
    <col min="10244" max="10248" width="10.140625" style="65" customWidth="1"/>
    <col min="10249" max="10249" width="2.7109375" style="65" customWidth="1"/>
    <col min="10250" max="10250" width="11.7109375" style="65" customWidth="1"/>
    <col min="10251" max="10251" width="13.140625" style="65" customWidth="1"/>
    <col min="10252" max="10252" width="13.57421875" style="65" customWidth="1"/>
    <col min="10253" max="10259" width="8.00390625" style="65" customWidth="1"/>
    <col min="10260" max="10491" width="8.8515625" style="65" customWidth="1"/>
    <col min="10492" max="10492" width="6.57421875" style="65" customWidth="1"/>
    <col min="10493" max="10493" width="20.140625" style="65" customWidth="1"/>
    <col min="10494" max="10494" width="9.140625" style="65" hidden="1" customWidth="1"/>
    <col min="10495" max="10495" width="7.8515625" style="65" customWidth="1"/>
    <col min="10496" max="10496" width="53.7109375" style="65" customWidth="1"/>
    <col min="10497" max="10498" width="9.140625" style="65" hidden="1" customWidth="1"/>
    <col min="10499" max="10499" width="24.57421875" style="65" customWidth="1"/>
    <col min="10500" max="10504" width="10.140625" style="65" customWidth="1"/>
    <col min="10505" max="10505" width="2.7109375" style="65" customWidth="1"/>
    <col min="10506" max="10506" width="11.7109375" style="65" customWidth="1"/>
    <col min="10507" max="10507" width="13.140625" style="65" customWidth="1"/>
    <col min="10508" max="10508" width="13.57421875" style="65" customWidth="1"/>
    <col min="10509" max="10515" width="8.00390625" style="65" customWidth="1"/>
    <col min="10516" max="10747" width="8.8515625" style="65" customWidth="1"/>
    <col min="10748" max="10748" width="6.57421875" style="65" customWidth="1"/>
    <col min="10749" max="10749" width="20.140625" style="65" customWidth="1"/>
    <col min="10750" max="10750" width="9.140625" style="65" hidden="1" customWidth="1"/>
    <col min="10751" max="10751" width="7.8515625" style="65" customWidth="1"/>
    <col min="10752" max="10752" width="53.7109375" style="65" customWidth="1"/>
    <col min="10753" max="10754" width="9.140625" style="65" hidden="1" customWidth="1"/>
    <col min="10755" max="10755" width="24.57421875" style="65" customWidth="1"/>
    <col min="10756" max="10760" width="10.140625" style="65" customWidth="1"/>
    <col min="10761" max="10761" width="2.7109375" style="65" customWidth="1"/>
    <col min="10762" max="10762" width="11.7109375" style="65" customWidth="1"/>
    <col min="10763" max="10763" width="13.140625" style="65" customWidth="1"/>
    <col min="10764" max="10764" width="13.57421875" style="65" customWidth="1"/>
    <col min="10765" max="10771" width="8.00390625" style="65" customWidth="1"/>
    <col min="10772" max="11003" width="8.8515625" style="65" customWidth="1"/>
    <col min="11004" max="11004" width="6.57421875" style="65" customWidth="1"/>
    <col min="11005" max="11005" width="20.140625" style="65" customWidth="1"/>
    <col min="11006" max="11006" width="9.140625" style="65" hidden="1" customWidth="1"/>
    <col min="11007" max="11007" width="7.8515625" style="65" customWidth="1"/>
    <col min="11008" max="11008" width="53.7109375" style="65" customWidth="1"/>
    <col min="11009" max="11010" width="9.140625" style="65" hidden="1" customWidth="1"/>
    <col min="11011" max="11011" width="24.57421875" style="65" customWidth="1"/>
    <col min="11012" max="11016" width="10.140625" style="65" customWidth="1"/>
    <col min="11017" max="11017" width="2.7109375" style="65" customWidth="1"/>
    <col min="11018" max="11018" width="11.7109375" style="65" customWidth="1"/>
    <col min="11019" max="11019" width="13.140625" style="65" customWidth="1"/>
    <col min="11020" max="11020" width="13.57421875" style="65" customWidth="1"/>
    <col min="11021" max="11027" width="8.00390625" style="65" customWidth="1"/>
    <col min="11028" max="11259" width="8.8515625" style="65" customWidth="1"/>
    <col min="11260" max="11260" width="6.57421875" style="65" customWidth="1"/>
    <col min="11261" max="11261" width="20.140625" style="65" customWidth="1"/>
    <col min="11262" max="11262" width="9.140625" style="65" hidden="1" customWidth="1"/>
    <col min="11263" max="11263" width="7.8515625" style="65" customWidth="1"/>
    <col min="11264" max="11264" width="53.7109375" style="65" customWidth="1"/>
    <col min="11265" max="11266" width="9.140625" style="65" hidden="1" customWidth="1"/>
    <col min="11267" max="11267" width="24.57421875" style="65" customWidth="1"/>
    <col min="11268" max="11272" width="10.140625" style="65" customWidth="1"/>
    <col min="11273" max="11273" width="2.7109375" style="65" customWidth="1"/>
    <col min="11274" max="11274" width="11.7109375" style="65" customWidth="1"/>
    <col min="11275" max="11275" width="13.140625" style="65" customWidth="1"/>
    <col min="11276" max="11276" width="13.57421875" style="65" customWidth="1"/>
    <col min="11277" max="11283" width="8.00390625" style="65" customWidth="1"/>
    <col min="11284" max="11515" width="8.8515625" style="65" customWidth="1"/>
    <col min="11516" max="11516" width="6.57421875" style="65" customWidth="1"/>
    <col min="11517" max="11517" width="20.140625" style="65" customWidth="1"/>
    <col min="11518" max="11518" width="9.140625" style="65" hidden="1" customWidth="1"/>
    <col min="11519" max="11519" width="7.8515625" style="65" customWidth="1"/>
    <col min="11520" max="11520" width="53.7109375" style="65" customWidth="1"/>
    <col min="11521" max="11522" width="9.140625" style="65" hidden="1" customWidth="1"/>
    <col min="11523" max="11523" width="24.57421875" style="65" customWidth="1"/>
    <col min="11524" max="11528" width="10.140625" style="65" customWidth="1"/>
    <col min="11529" max="11529" width="2.7109375" style="65" customWidth="1"/>
    <col min="11530" max="11530" width="11.7109375" style="65" customWidth="1"/>
    <col min="11531" max="11531" width="13.140625" style="65" customWidth="1"/>
    <col min="11532" max="11532" width="13.57421875" style="65" customWidth="1"/>
    <col min="11533" max="11539" width="8.00390625" style="65" customWidth="1"/>
    <col min="11540" max="11771" width="8.8515625" style="65" customWidth="1"/>
    <col min="11772" max="11772" width="6.57421875" style="65" customWidth="1"/>
    <col min="11773" max="11773" width="20.140625" style="65" customWidth="1"/>
    <col min="11774" max="11774" width="9.140625" style="65" hidden="1" customWidth="1"/>
    <col min="11775" max="11775" width="7.8515625" style="65" customWidth="1"/>
    <col min="11776" max="11776" width="53.7109375" style="65" customWidth="1"/>
    <col min="11777" max="11778" width="9.140625" style="65" hidden="1" customWidth="1"/>
    <col min="11779" max="11779" width="24.57421875" style="65" customWidth="1"/>
    <col min="11780" max="11784" width="10.140625" style="65" customWidth="1"/>
    <col min="11785" max="11785" width="2.7109375" style="65" customWidth="1"/>
    <col min="11786" max="11786" width="11.7109375" style="65" customWidth="1"/>
    <col min="11787" max="11787" width="13.140625" style="65" customWidth="1"/>
    <col min="11788" max="11788" width="13.57421875" style="65" customWidth="1"/>
    <col min="11789" max="11795" width="8.00390625" style="65" customWidth="1"/>
    <col min="11796" max="12027" width="8.8515625" style="65" customWidth="1"/>
    <col min="12028" max="12028" width="6.57421875" style="65" customWidth="1"/>
    <col min="12029" max="12029" width="20.140625" style="65" customWidth="1"/>
    <col min="12030" max="12030" width="9.140625" style="65" hidden="1" customWidth="1"/>
    <col min="12031" max="12031" width="7.8515625" style="65" customWidth="1"/>
    <col min="12032" max="12032" width="53.7109375" style="65" customWidth="1"/>
    <col min="12033" max="12034" width="9.140625" style="65" hidden="1" customWidth="1"/>
    <col min="12035" max="12035" width="24.57421875" style="65" customWidth="1"/>
    <col min="12036" max="12040" width="10.140625" style="65" customWidth="1"/>
    <col min="12041" max="12041" width="2.7109375" style="65" customWidth="1"/>
    <col min="12042" max="12042" width="11.7109375" style="65" customWidth="1"/>
    <col min="12043" max="12043" width="13.140625" style="65" customWidth="1"/>
    <col min="12044" max="12044" width="13.57421875" style="65" customWidth="1"/>
    <col min="12045" max="12051" width="8.00390625" style="65" customWidth="1"/>
    <col min="12052" max="12283" width="8.8515625" style="65" customWidth="1"/>
    <col min="12284" max="12284" width="6.57421875" style="65" customWidth="1"/>
    <col min="12285" max="12285" width="20.140625" style="65" customWidth="1"/>
    <col min="12286" max="12286" width="9.140625" style="65" hidden="1" customWidth="1"/>
    <col min="12287" max="12287" width="7.8515625" style="65" customWidth="1"/>
    <col min="12288" max="12288" width="53.7109375" style="65" customWidth="1"/>
    <col min="12289" max="12290" width="9.140625" style="65" hidden="1" customWidth="1"/>
    <col min="12291" max="12291" width="24.57421875" style="65" customWidth="1"/>
    <col min="12292" max="12296" width="10.140625" style="65" customWidth="1"/>
    <col min="12297" max="12297" width="2.7109375" style="65" customWidth="1"/>
    <col min="12298" max="12298" width="11.7109375" style="65" customWidth="1"/>
    <col min="12299" max="12299" width="13.140625" style="65" customWidth="1"/>
    <col min="12300" max="12300" width="13.57421875" style="65" customWidth="1"/>
    <col min="12301" max="12307" width="8.00390625" style="65" customWidth="1"/>
    <col min="12308" max="12539" width="8.8515625" style="65" customWidth="1"/>
    <col min="12540" max="12540" width="6.57421875" style="65" customWidth="1"/>
    <col min="12541" max="12541" width="20.140625" style="65" customWidth="1"/>
    <col min="12542" max="12542" width="9.140625" style="65" hidden="1" customWidth="1"/>
    <col min="12543" max="12543" width="7.8515625" style="65" customWidth="1"/>
    <col min="12544" max="12544" width="53.7109375" style="65" customWidth="1"/>
    <col min="12545" max="12546" width="9.140625" style="65" hidden="1" customWidth="1"/>
    <col min="12547" max="12547" width="24.57421875" style="65" customWidth="1"/>
    <col min="12548" max="12552" width="10.140625" style="65" customWidth="1"/>
    <col min="12553" max="12553" width="2.7109375" style="65" customWidth="1"/>
    <col min="12554" max="12554" width="11.7109375" style="65" customWidth="1"/>
    <col min="12555" max="12555" width="13.140625" style="65" customWidth="1"/>
    <col min="12556" max="12556" width="13.57421875" style="65" customWidth="1"/>
    <col min="12557" max="12563" width="8.00390625" style="65" customWidth="1"/>
    <col min="12564" max="12795" width="8.8515625" style="65" customWidth="1"/>
    <col min="12796" max="12796" width="6.57421875" style="65" customWidth="1"/>
    <col min="12797" max="12797" width="20.140625" style="65" customWidth="1"/>
    <col min="12798" max="12798" width="9.140625" style="65" hidden="1" customWidth="1"/>
    <col min="12799" max="12799" width="7.8515625" style="65" customWidth="1"/>
    <col min="12800" max="12800" width="53.7109375" style="65" customWidth="1"/>
    <col min="12801" max="12802" width="9.140625" style="65" hidden="1" customWidth="1"/>
    <col min="12803" max="12803" width="24.57421875" style="65" customWidth="1"/>
    <col min="12804" max="12808" width="10.140625" style="65" customWidth="1"/>
    <col min="12809" max="12809" width="2.7109375" style="65" customWidth="1"/>
    <col min="12810" max="12810" width="11.7109375" style="65" customWidth="1"/>
    <col min="12811" max="12811" width="13.140625" style="65" customWidth="1"/>
    <col min="12812" max="12812" width="13.57421875" style="65" customWidth="1"/>
    <col min="12813" max="12819" width="8.00390625" style="65" customWidth="1"/>
    <col min="12820" max="13051" width="8.8515625" style="65" customWidth="1"/>
    <col min="13052" max="13052" width="6.57421875" style="65" customWidth="1"/>
    <col min="13053" max="13053" width="20.140625" style="65" customWidth="1"/>
    <col min="13054" max="13054" width="9.140625" style="65" hidden="1" customWidth="1"/>
    <col min="13055" max="13055" width="7.8515625" style="65" customWidth="1"/>
    <col min="13056" max="13056" width="53.7109375" style="65" customWidth="1"/>
    <col min="13057" max="13058" width="9.140625" style="65" hidden="1" customWidth="1"/>
    <col min="13059" max="13059" width="24.57421875" style="65" customWidth="1"/>
    <col min="13060" max="13064" width="10.140625" style="65" customWidth="1"/>
    <col min="13065" max="13065" width="2.7109375" style="65" customWidth="1"/>
    <col min="13066" max="13066" width="11.7109375" style="65" customWidth="1"/>
    <col min="13067" max="13067" width="13.140625" style="65" customWidth="1"/>
    <col min="13068" max="13068" width="13.57421875" style="65" customWidth="1"/>
    <col min="13069" max="13075" width="8.00390625" style="65" customWidth="1"/>
    <col min="13076" max="13307" width="8.8515625" style="65" customWidth="1"/>
    <col min="13308" max="13308" width="6.57421875" style="65" customWidth="1"/>
    <col min="13309" max="13309" width="20.140625" style="65" customWidth="1"/>
    <col min="13310" max="13310" width="9.140625" style="65" hidden="1" customWidth="1"/>
    <col min="13311" max="13311" width="7.8515625" style="65" customWidth="1"/>
    <col min="13312" max="13312" width="53.7109375" style="65" customWidth="1"/>
    <col min="13313" max="13314" width="9.140625" style="65" hidden="1" customWidth="1"/>
    <col min="13315" max="13315" width="24.57421875" style="65" customWidth="1"/>
    <col min="13316" max="13320" width="10.140625" style="65" customWidth="1"/>
    <col min="13321" max="13321" width="2.7109375" style="65" customWidth="1"/>
    <col min="13322" max="13322" width="11.7109375" style="65" customWidth="1"/>
    <col min="13323" max="13323" width="13.140625" style="65" customWidth="1"/>
    <col min="13324" max="13324" width="13.57421875" style="65" customWidth="1"/>
    <col min="13325" max="13331" width="8.00390625" style="65" customWidth="1"/>
    <col min="13332" max="13563" width="8.8515625" style="65" customWidth="1"/>
    <col min="13564" max="13564" width="6.57421875" style="65" customWidth="1"/>
    <col min="13565" max="13565" width="20.140625" style="65" customWidth="1"/>
    <col min="13566" max="13566" width="9.140625" style="65" hidden="1" customWidth="1"/>
    <col min="13567" max="13567" width="7.8515625" style="65" customWidth="1"/>
    <col min="13568" max="13568" width="53.7109375" style="65" customWidth="1"/>
    <col min="13569" max="13570" width="9.140625" style="65" hidden="1" customWidth="1"/>
    <col min="13571" max="13571" width="24.57421875" style="65" customWidth="1"/>
    <col min="13572" max="13576" width="10.140625" style="65" customWidth="1"/>
    <col min="13577" max="13577" width="2.7109375" style="65" customWidth="1"/>
    <col min="13578" max="13578" width="11.7109375" style="65" customWidth="1"/>
    <col min="13579" max="13579" width="13.140625" style="65" customWidth="1"/>
    <col min="13580" max="13580" width="13.57421875" style="65" customWidth="1"/>
    <col min="13581" max="13587" width="8.00390625" style="65" customWidth="1"/>
    <col min="13588" max="13819" width="8.8515625" style="65" customWidth="1"/>
    <col min="13820" max="13820" width="6.57421875" style="65" customWidth="1"/>
    <col min="13821" max="13821" width="20.140625" style="65" customWidth="1"/>
    <col min="13822" max="13822" width="9.140625" style="65" hidden="1" customWidth="1"/>
    <col min="13823" max="13823" width="7.8515625" style="65" customWidth="1"/>
    <col min="13824" max="13824" width="53.7109375" style="65" customWidth="1"/>
    <col min="13825" max="13826" width="9.140625" style="65" hidden="1" customWidth="1"/>
    <col min="13827" max="13827" width="24.57421875" style="65" customWidth="1"/>
    <col min="13828" max="13832" width="10.140625" style="65" customWidth="1"/>
    <col min="13833" max="13833" width="2.7109375" style="65" customWidth="1"/>
    <col min="13834" max="13834" width="11.7109375" style="65" customWidth="1"/>
    <col min="13835" max="13835" width="13.140625" style="65" customWidth="1"/>
    <col min="13836" max="13836" width="13.57421875" style="65" customWidth="1"/>
    <col min="13837" max="13843" width="8.00390625" style="65" customWidth="1"/>
    <col min="13844" max="14075" width="8.8515625" style="65" customWidth="1"/>
    <col min="14076" max="14076" width="6.57421875" style="65" customWidth="1"/>
    <col min="14077" max="14077" width="20.140625" style="65" customWidth="1"/>
    <col min="14078" max="14078" width="9.140625" style="65" hidden="1" customWidth="1"/>
    <col min="14079" max="14079" width="7.8515625" style="65" customWidth="1"/>
    <col min="14080" max="14080" width="53.7109375" style="65" customWidth="1"/>
    <col min="14081" max="14082" width="9.140625" style="65" hidden="1" customWidth="1"/>
    <col min="14083" max="14083" width="24.57421875" style="65" customWidth="1"/>
    <col min="14084" max="14088" width="10.140625" style="65" customWidth="1"/>
    <col min="14089" max="14089" width="2.7109375" style="65" customWidth="1"/>
    <col min="14090" max="14090" width="11.7109375" style="65" customWidth="1"/>
    <col min="14091" max="14091" width="13.140625" style="65" customWidth="1"/>
    <col min="14092" max="14092" width="13.57421875" style="65" customWidth="1"/>
    <col min="14093" max="14099" width="8.00390625" style="65" customWidth="1"/>
    <col min="14100" max="14331" width="8.8515625" style="65" customWidth="1"/>
    <col min="14332" max="14332" width="6.57421875" style="65" customWidth="1"/>
    <col min="14333" max="14333" width="20.140625" style="65" customWidth="1"/>
    <col min="14334" max="14334" width="9.140625" style="65" hidden="1" customWidth="1"/>
    <col min="14335" max="14335" width="7.8515625" style="65" customWidth="1"/>
    <col min="14336" max="14336" width="53.7109375" style="65" customWidth="1"/>
    <col min="14337" max="14338" width="9.140625" style="65" hidden="1" customWidth="1"/>
    <col min="14339" max="14339" width="24.57421875" style="65" customWidth="1"/>
    <col min="14340" max="14344" width="10.140625" style="65" customWidth="1"/>
    <col min="14345" max="14345" width="2.7109375" style="65" customWidth="1"/>
    <col min="14346" max="14346" width="11.7109375" style="65" customWidth="1"/>
    <col min="14347" max="14347" width="13.140625" style="65" customWidth="1"/>
    <col min="14348" max="14348" width="13.57421875" style="65" customWidth="1"/>
    <col min="14349" max="14355" width="8.00390625" style="65" customWidth="1"/>
    <col min="14356" max="14587" width="8.8515625" style="65" customWidth="1"/>
    <col min="14588" max="14588" width="6.57421875" style="65" customWidth="1"/>
    <col min="14589" max="14589" width="20.140625" style="65" customWidth="1"/>
    <col min="14590" max="14590" width="9.140625" style="65" hidden="1" customWidth="1"/>
    <col min="14591" max="14591" width="7.8515625" style="65" customWidth="1"/>
    <col min="14592" max="14592" width="53.7109375" style="65" customWidth="1"/>
    <col min="14593" max="14594" width="9.140625" style="65" hidden="1" customWidth="1"/>
    <col min="14595" max="14595" width="24.57421875" style="65" customWidth="1"/>
    <col min="14596" max="14600" width="10.140625" style="65" customWidth="1"/>
    <col min="14601" max="14601" width="2.7109375" style="65" customWidth="1"/>
    <col min="14602" max="14602" width="11.7109375" style="65" customWidth="1"/>
    <col min="14603" max="14603" width="13.140625" style="65" customWidth="1"/>
    <col min="14604" max="14604" width="13.57421875" style="65" customWidth="1"/>
    <col min="14605" max="14611" width="8.00390625" style="65" customWidth="1"/>
    <col min="14612" max="14843" width="8.8515625" style="65" customWidth="1"/>
    <col min="14844" max="14844" width="6.57421875" style="65" customWidth="1"/>
    <col min="14845" max="14845" width="20.140625" style="65" customWidth="1"/>
    <col min="14846" max="14846" width="9.140625" style="65" hidden="1" customWidth="1"/>
    <col min="14847" max="14847" width="7.8515625" style="65" customWidth="1"/>
    <col min="14848" max="14848" width="53.7109375" style="65" customWidth="1"/>
    <col min="14849" max="14850" width="9.140625" style="65" hidden="1" customWidth="1"/>
    <col min="14851" max="14851" width="24.57421875" style="65" customWidth="1"/>
    <col min="14852" max="14856" width="10.140625" style="65" customWidth="1"/>
    <col min="14857" max="14857" width="2.7109375" style="65" customWidth="1"/>
    <col min="14858" max="14858" width="11.7109375" style="65" customWidth="1"/>
    <col min="14859" max="14859" width="13.140625" style="65" customWidth="1"/>
    <col min="14860" max="14860" width="13.57421875" style="65" customWidth="1"/>
    <col min="14861" max="14867" width="8.00390625" style="65" customWidth="1"/>
    <col min="14868" max="15099" width="8.8515625" style="65" customWidth="1"/>
    <col min="15100" max="15100" width="6.57421875" style="65" customWidth="1"/>
    <col min="15101" max="15101" width="20.140625" style="65" customWidth="1"/>
    <col min="15102" max="15102" width="9.140625" style="65" hidden="1" customWidth="1"/>
    <col min="15103" max="15103" width="7.8515625" style="65" customWidth="1"/>
    <col min="15104" max="15104" width="53.7109375" style="65" customWidth="1"/>
    <col min="15105" max="15106" width="9.140625" style="65" hidden="1" customWidth="1"/>
    <col min="15107" max="15107" width="24.57421875" style="65" customWidth="1"/>
    <col min="15108" max="15112" width="10.140625" style="65" customWidth="1"/>
    <col min="15113" max="15113" width="2.7109375" style="65" customWidth="1"/>
    <col min="15114" max="15114" width="11.7109375" style="65" customWidth="1"/>
    <col min="15115" max="15115" width="13.140625" style="65" customWidth="1"/>
    <col min="15116" max="15116" width="13.57421875" style="65" customWidth="1"/>
    <col min="15117" max="15123" width="8.00390625" style="65" customWidth="1"/>
    <col min="15124" max="15355" width="8.8515625" style="65" customWidth="1"/>
    <col min="15356" max="15356" width="6.57421875" style="65" customWidth="1"/>
    <col min="15357" max="15357" width="20.140625" style="65" customWidth="1"/>
    <col min="15358" max="15358" width="9.140625" style="65" hidden="1" customWidth="1"/>
    <col min="15359" max="15359" width="7.8515625" style="65" customWidth="1"/>
    <col min="15360" max="15360" width="53.7109375" style="65" customWidth="1"/>
    <col min="15361" max="15362" width="9.140625" style="65" hidden="1" customWidth="1"/>
    <col min="15363" max="15363" width="24.57421875" style="65" customWidth="1"/>
    <col min="15364" max="15368" width="10.140625" style="65" customWidth="1"/>
    <col min="15369" max="15369" width="2.7109375" style="65" customWidth="1"/>
    <col min="15370" max="15370" width="11.7109375" style="65" customWidth="1"/>
    <col min="15371" max="15371" width="13.140625" style="65" customWidth="1"/>
    <col min="15372" max="15372" width="13.57421875" style="65" customWidth="1"/>
    <col min="15373" max="15379" width="8.00390625" style="65" customWidth="1"/>
    <col min="15380" max="15611" width="8.8515625" style="65" customWidth="1"/>
    <col min="15612" max="15612" width="6.57421875" style="65" customWidth="1"/>
    <col min="15613" max="15613" width="20.140625" style="65" customWidth="1"/>
    <col min="15614" max="15614" width="9.140625" style="65" hidden="1" customWidth="1"/>
    <col min="15615" max="15615" width="7.8515625" style="65" customWidth="1"/>
    <col min="15616" max="15616" width="53.7109375" style="65" customWidth="1"/>
    <col min="15617" max="15618" width="9.140625" style="65" hidden="1" customWidth="1"/>
    <col min="15619" max="15619" width="24.57421875" style="65" customWidth="1"/>
    <col min="15620" max="15624" width="10.140625" style="65" customWidth="1"/>
    <col min="15625" max="15625" width="2.7109375" style="65" customWidth="1"/>
    <col min="15626" max="15626" width="11.7109375" style="65" customWidth="1"/>
    <col min="15627" max="15627" width="13.140625" style="65" customWidth="1"/>
    <col min="15628" max="15628" width="13.57421875" style="65" customWidth="1"/>
    <col min="15629" max="15635" width="8.00390625" style="65" customWidth="1"/>
    <col min="15636" max="15867" width="8.8515625" style="65" customWidth="1"/>
    <col min="15868" max="15868" width="6.57421875" style="65" customWidth="1"/>
    <col min="15869" max="15869" width="20.140625" style="65" customWidth="1"/>
    <col min="15870" max="15870" width="9.140625" style="65" hidden="1" customWidth="1"/>
    <col min="15871" max="15871" width="7.8515625" style="65" customWidth="1"/>
    <col min="15872" max="15872" width="53.7109375" style="65" customWidth="1"/>
    <col min="15873" max="15874" width="9.140625" style="65" hidden="1" customWidth="1"/>
    <col min="15875" max="15875" width="24.57421875" style="65" customWidth="1"/>
    <col min="15876" max="15880" width="10.140625" style="65" customWidth="1"/>
    <col min="15881" max="15881" width="2.7109375" style="65" customWidth="1"/>
    <col min="15882" max="15882" width="11.7109375" style="65" customWidth="1"/>
    <col min="15883" max="15883" width="13.140625" style="65" customWidth="1"/>
    <col min="15884" max="15884" width="13.57421875" style="65" customWidth="1"/>
    <col min="15885" max="15891" width="8.00390625" style="65" customWidth="1"/>
    <col min="15892" max="16123" width="8.8515625" style="65" customWidth="1"/>
    <col min="16124" max="16124" width="6.57421875" style="65" customWidth="1"/>
    <col min="16125" max="16125" width="20.140625" style="65" customWidth="1"/>
    <col min="16126" max="16126" width="9.140625" style="65" hidden="1" customWidth="1"/>
    <col min="16127" max="16127" width="7.8515625" style="65" customWidth="1"/>
    <col min="16128" max="16128" width="53.7109375" style="65" customWidth="1"/>
    <col min="16129" max="16130" width="9.140625" style="65" hidden="1" customWidth="1"/>
    <col min="16131" max="16131" width="24.57421875" style="65" customWidth="1"/>
    <col min="16132" max="16136" width="10.140625" style="65" customWidth="1"/>
    <col min="16137" max="16137" width="2.7109375" style="65" customWidth="1"/>
    <col min="16138" max="16138" width="11.7109375" style="65" customWidth="1"/>
    <col min="16139" max="16139" width="13.140625" style="65" customWidth="1"/>
    <col min="16140" max="16140" width="13.57421875" style="65" customWidth="1"/>
    <col min="16141" max="16147" width="8.00390625" style="65" customWidth="1"/>
    <col min="16148" max="16384" width="8.8515625" style="65" customWidth="1"/>
  </cols>
  <sheetData>
    <row r="1" spans="1:23" s="4" customFormat="1" ht="14.25" customHeight="1" hidden="1">
      <c r="A1" s="1" t="s">
        <v>0</v>
      </c>
      <c r="B1" s="2"/>
      <c r="C1" s="2"/>
      <c r="D1" s="2"/>
      <c r="E1" s="3"/>
      <c r="F1" s="3"/>
      <c r="G1" s="3"/>
      <c r="I1" s="5"/>
      <c r="J1" s="6"/>
      <c r="K1" s="7" t="s">
        <v>1</v>
      </c>
      <c r="L1" s="5"/>
      <c r="M1" s="7" t="s">
        <v>2</v>
      </c>
      <c r="N1" s="7"/>
      <c r="O1" s="6"/>
      <c r="P1" s="6"/>
      <c r="Q1" s="8" t="s">
        <v>3</v>
      </c>
      <c r="R1" s="449"/>
      <c r="S1" s="449"/>
      <c r="T1" s="449"/>
      <c r="U1" s="449"/>
      <c r="W1" s="449"/>
    </row>
    <row r="2" spans="1:19" s="10" customFormat="1" ht="34.5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50"/>
      <c r="S2" s="450"/>
    </row>
    <row r="3" spans="1:19" s="10" customFormat="1" ht="34.5" customHeight="1">
      <c r="A3" s="9" t="s">
        <v>211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50"/>
      <c r="S3" s="450"/>
    </row>
    <row r="4" spans="1:19" s="17" customFormat="1" ht="27.75" customHeight="1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451"/>
      <c r="S4" s="451"/>
    </row>
    <row r="5" spans="1:20" s="19" customFormat="1" ht="34.5" customHeight="1">
      <c r="A5" s="18" t="s">
        <v>212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52"/>
      <c r="S5" s="452"/>
      <c r="T5" s="452"/>
    </row>
    <row r="6" spans="1:19" s="24" customFormat="1" ht="21.75" customHeight="1">
      <c r="A6" s="20" t="s">
        <v>9</v>
      </c>
      <c r="B6" s="20"/>
      <c r="C6" s="20"/>
      <c r="D6" s="20"/>
      <c r="E6" s="20"/>
      <c r="F6" s="21"/>
      <c r="G6" s="21"/>
      <c r="H6" s="22"/>
      <c r="I6" s="22"/>
      <c r="J6" s="23"/>
      <c r="K6" s="23"/>
      <c r="L6" s="23"/>
      <c r="M6" s="23"/>
      <c r="N6" s="23"/>
      <c r="O6" s="23"/>
      <c r="P6" s="25"/>
      <c r="Q6" s="25" t="s">
        <v>10</v>
      </c>
      <c r="R6" s="20"/>
      <c r="S6" s="20"/>
    </row>
    <row r="7" spans="1:17" s="37" customFormat="1" ht="25.5" customHeight="1">
      <c r="A7" s="453" t="s">
        <v>11</v>
      </c>
      <c r="B7" s="454" t="s">
        <v>12</v>
      </c>
      <c r="C7" s="29"/>
      <c r="D7" s="455" t="s">
        <v>13</v>
      </c>
      <c r="E7" s="456" t="s">
        <v>14</v>
      </c>
      <c r="F7" s="32"/>
      <c r="G7" s="32"/>
      <c r="H7" s="457" t="s">
        <v>15</v>
      </c>
      <c r="I7" s="34" t="s">
        <v>16</v>
      </c>
      <c r="J7" s="34"/>
      <c r="K7" s="34"/>
      <c r="L7" s="34"/>
      <c r="M7" s="34"/>
      <c r="N7" s="458" t="s">
        <v>17</v>
      </c>
      <c r="O7" s="459"/>
      <c r="P7" s="455" t="s">
        <v>18</v>
      </c>
      <c r="Q7" s="460" t="s">
        <v>19</v>
      </c>
    </row>
    <row r="8" spans="1:17" s="37" customFormat="1" ht="97.5" customHeight="1">
      <c r="A8" s="453"/>
      <c r="B8" s="454"/>
      <c r="C8" s="29"/>
      <c r="D8" s="455"/>
      <c r="E8" s="456"/>
      <c r="F8" s="32"/>
      <c r="G8" s="32"/>
      <c r="H8" s="457"/>
      <c r="I8" s="461" t="s">
        <v>213</v>
      </c>
      <c r="J8" s="461" t="s">
        <v>214</v>
      </c>
      <c r="K8" s="461" t="s">
        <v>215</v>
      </c>
      <c r="L8" s="462" t="s">
        <v>216</v>
      </c>
      <c r="M8" s="463" t="s">
        <v>29</v>
      </c>
      <c r="N8" s="464"/>
      <c r="O8" s="465"/>
      <c r="P8" s="455"/>
      <c r="Q8" s="460"/>
    </row>
    <row r="9" spans="1:17" s="17" customFormat="1" ht="36" customHeight="1">
      <c r="A9" s="466" t="s">
        <v>217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</row>
    <row r="10" spans="1:17" s="17" customFormat="1" ht="69" customHeight="1">
      <c r="A10" s="467">
        <f>RANK(Q10,$Q$10:$Q$10)</f>
        <v>1</v>
      </c>
      <c r="B10" s="468" t="s">
        <v>218</v>
      </c>
      <c r="C10" s="469" t="s">
        <v>219</v>
      </c>
      <c r="D10" s="470"/>
      <c r="E10" s="471" t="s">
        <v>220</v>
      </c>
      <c r="F10" s="472" t="s">
        <v>221</v>
      </c>
      <c r="G10" s="473" t="s">
        <v>222</v>
      </c>
      <c r="H10" s="474" t="s">
        <v>9</v>
      </c>
      <c r="I10" s="475">
        <v>7.3</v>
      </c>
      <c r="J10" s="475">
        <v>8.5</v>
      </c>
      <c r="K10" s="475">
        <v>6.8</v>
      </c>
      <c r="L10" s="475">
        <v>7</v>
      </c>
      <c r="M10" s="475">
        <v>7.5</v>
      </c>
      <c r="N10" s="476">
        <f>I10+J10+K10+L10+M10</f>
        <v>37.1</v>
      </c>
      <c r="O10" s="477"/>
      <c r="P10" s="478"/>
      <c r="Q10" s="479">
        <f>N10/5*10</f>
        <v>74.2</v>
      </c>
    </row>
    <row r="11" spans="1:17" s="17" customFormat="1" ht="36" customHeight="1" hidden="1">
      <c r="A11" s="466" t="s">
        <v>223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</row>
    <row r="12" spans="1:17" s="17" customFormat="1" ht="48.75" customHeight="1" hidden="1">
      <c r="A12" s="467">
        <v>1</v>
      </c>
      <c r="B12" s="57"/>
      <c r="C12" s="480"/>
      <c r="D12" s="481"/>
      <c r="E12" s="482"/>
      <c r="F12" s="483"/>
      <c r="G12" s="484"/>
      <c r="H12" s="484"/>
      <c r="I12" s="475"/>
      <c r="J12" s="475"/>
      <c r="K12" s="475"/>
      <c r="L12" s="475"/>
      <c r="M12" s="475"/>
      <c r="N12" s="476">
        <f>I12+J12+K12+L12+M12</f>
        <v>0</v>
      </c>
      <c r="O12" s="477"/>
      <c r="P12" s="478"/>
      <c r="Q12" s="479">
        <f>N12/5*10</f>
        <v>0</v>
      </c>
    </row>
    <row r="13" spans="1:243" s="486" customFormat="1" ht="45.75" customHeight="1" hidden="1">
      <c r="A13" s="466" t="s">
        <v>224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  <c r="DU13" s="485"/>
      <c r="DV13" s="485"/>
      <c r="DW13" s="485"/>
      <c r="DX13" s="485"/>
      <c r="DY13" s="485"/>
      <c r="DZ13" s="485"/>
      <c r="EA13" s="485"/>
      <c r="EB13" s="485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  <c r="FL13" s="485"/>
      <c r="FM13" s="485"/>
      <c r="FN13" s="485"/>
      <c r="FO13" s="485"/>
      <c r="FP13" s="485"/>
      <c r="FQ13" s="485"/>
      <c r="FR13" s="485"/>
      <c r="FS13" s="485"/>
      <c r="FT13" s="485"/>
      <c r="FU13" s="485"/>
      <c r="FV13" s="485"/>
      <c r="FW13" s="485"/>
      <c r="FX13" s="485"/>
      <c r="FY13" s="485"/>
      <c r="FZ13" s="485"/>
      <c r="GA13" s="485"/>
      <c r="GB13" s="485"/>
      <c r="GC13" s="485"/>
      <c r="GD13" s="485"/>
      <c r="GE13" s="485"/>
      <c r="GF13" s="485"/>
      <c r="GG13" s="485"/>
      <c r="GH13" s="485"/>
      <c r="GI13" s="485"/>
      <c r="GJ13" s="485"/>
      <c r="GK13" s="485"/>
      <c r="GL13" s="485"/>
      <c r="GM13" s="485"/>
      <c r="GN13" s="485"/>
      <c r="GO13" s="485"/>
      <c r="GP13" s="485"/>
      <c r="GQ13" s="485"/>
      <c r="GR13" s="485"/>
      <c r="GS13" s="485"/>
      <c r="GT13" s="485"/>
      <c r="GU13" s="485"/>
      <c r="GV13" s="485"/>
      <c r="GW13" s="485"/>
      <c r="GX13" s="485"/>
      <c r="GY13" s="485"/>
      <c r="GZ13" s="485"/>
      <c r="HA13" s="485"/>
      <c r="HB13" s="485"/>
      <c r="HC13" s="485"/>
      <c r="HD13" s="485"/>
      <c r="HE13" s="485"/>
      <c r="HF13" s="485"/>
      <c r="HG13" s="485"/>
      <c r="HH13" s="485"/>
      <c r="HI13" s="485"/>
      <c r="HJ13" s="485"/>
      <c r="HK13" s="485"/>
      <c r="HL13" s="485"/>
      <c r="HM13" s="485"/>
      <c r="HN13" s="485"/>
      <c r="HO13" s="485"/>
      <c r="HP13" s="485"/>
      <c r="HQ13" s="485"/>
      <c r="HR13" s="485"/>
      <c r="HS13" s="485"/>
      <c r="HT13" s="485"/>
      <c r="HU13" s="485"/>
      <c r="HV13" s="485"/>
      <c r="HW13" s="485"/>
      <c r="HX13" s="485"/>
      <c r="HY13" s="485"/>
      <c r="HZ13" s="485"/>
      <c r="IA13" s="485"/>
      <c r="IB13" s="485"/>
      <c r="IC13" s="485"/>
      <c r="ID13" s="485"/>
      <c r="IE13" s="485"/>
      <c r="IF13" s="485"/>
      <c r="IG13" s="485"/>
      <c r="IH13" s="485"/>
      <c r="II13" s="485"/>
    </row>
    <row r="14" spans="1:243" s="496" customFormat="1" ht="66" customHeight="1" hidden="1">
      <c r="A14" s="487" t="s">
        <v>11</v>
      </c>
      <c r="B14" s="488" t="s">
        <v>225</v>
      </c>
      <c r="C14" s="489"/>
      <c r="D14" s="489" t="s">
        <v>13</v>
      </c>
      <c r="E14" s="488" t="s">
        <v>226</v>
      </c>
      <c r="F14" s="490" t="s">
        <v>227</v>
      </c>
      <c r="G14" s="488" t="s">
        <v>228</v>
      </c>
      <c r="H14" s="488" t="s">
        <v>53</v>
      </c>
      <c r="I14" s="491" t="s">
        <v>213</v>
      </c>
      <c r="J14" s="491" t="s">
        <v>214</v>
      </c>
      <c r="K14" s="491" t="s">
        <v>215</v>
      </c>
      <c r="L14" s="491" t="s">
        <v>216</v>
      </c>
      <c r="M14" s="491" t="s">
        <v>229</v>
      </c>
      <c r="N14" s="492" t="s">
        <v>230</v>
      </c>
      <c r="O14" s="493" t="s">
        <v>231</v>
      </c>
      <c r="P14" s="493" t="s">
        <v>232</v>
      </c>
      <c r="Q14" s="494" t="s">
        <v>161</v>
      </c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5"/>
      <c r="CE14" s="495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5"/>
      <c r="CT14" s="495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5"/>
      <c r="DI14" s="495"/>
      <c r="DJ14" s="495"/>
      <c r="DK14" s="495"/>
      <c r="DL14" s="495"/>
      <c r="DM14" s="495"/>
      <c r="DN14" s="495"/>
      <c r="DO14" s="495"/>
      <c r="DP14" s="495"/>
      <c r="DQ14" s="495"/>
      <c r="DR14" s="495"/>
      <c r="DS14" s="495"/>
      <c r="DT14" s="495"/>
      <c r="DU14" s="495"/>
      <c r="DV14" s="495"/>
      <c r="DW14" s="495"/>
      <c r="DX14" s="495"/>
      <c r="DY14" s="495"/>
      <c r="DZ14" s="495"/>
      <c r="EA14" s="495"/>
      <c r="EB14" s="495"/>
      <c r="EC14" s="495"/>
      <c r="ED14" s="495"/>
      <c r="EE14" s="495"/>
      <c r="EF14" s="495"/>
      <c r="EG14" s="495"/>
      <c r="EH14" s="495"/>
      <c r="EI14" s="495"/>
      <c r="EJ14" s="495"/>
      <c r="EK14" s="495"/>
      <c r="EL14" s="495"/>
      <c r="EM14" s="495"/>
      <c r="EN14" s="495"/>
      <c r="EO14" s="495"/>
      <c r="EP14" s="495"/>
      <c r="EQ14" s="495"/>
      <c r="ER14" s="495"/>
      <c r="ES14" s="495"/>
      <c r="ET14" s="495"/>
      <c r="EU14" s="495"/>
      <c r="EV14" s="495"/>
      <c r="EW14" s="495"/>
      <c r="EX14" s="495"/>
      <c r="EY14" s="495"/>
      <c r="EZ14" s="495"/>
      <c r="FA14" s="495"/>
      <c r="FB14" s="495"/>
      <c r="FC14" s="495"/>
      <c r="FD14" s="495"/>
      <c r="FE14" s="495"/>
      <c r="FF14" s="495"/>
      <c r="FG14" s="495"/>
      <c r="FH14" s="495"/>
      <c r="FI14" s="495"/>
      <c r="FJ14" s="495"/>
      <c r="FK14" s="495"/>
      <c r="FL14" s="495"/>
      <c r="FM14" s="495"/>
      <c r="FN14" s="495"/>
      <c r="FO14" s="495"/>
      <c r="FP14" s="495"/>
      <c r="FQ14" s="495"/>
      <c r="FR14" s="495"/>
      <c r="FS14" s="495"/>
      <c r="FT14" s="495"/>
      <c r="FU14" s="495"/>
      <c r="FV14" s="495"/>
      <c r="FW14" s="495"/>
      <c r="FX14" s="495"/>
      <c r="FY14" s="495"/>
      <c r="FZ14" s="495"/>
      <c r="GA14" s="495"/>
      <c r="GB14" s="495"/>
      <c r="GC14" s="495"/>
      <c r="GD14" s="495"/>
      <c r="GE14" s="495"/>
      <c r="GF14" s="495"/>
      <c r="GG14" s="495"/>
      <c r="GH14" s="495"/>
      <c r="GI14" s="495"/>
      <c r="GJ14" s="495"/>
      <c r="GK14" s="495"/>
      <c r="GL14" s="495"/>
      <c r="GM14" s="495"/>
      <c r="GN14" s="495"/>
      <c r="GO14" s="495"/>
      <c r="GP14" s="495"/>
      <c r="GQ14" s="495"/>
      <c r="GR14" s="495"/>
      <c r="GS14" s="495"/>
      <c r="GT14" s="495"/>
      <c r="GU14" s="495"/>
      <c r="GV14" s="495"/>
      <c r="GW14" s="495"/>
      <c r="GX14" s="495"/>
      <c r="GY14" s="495"/>
      <c r="GZ14" s="495"/>
      <c r="HA14" s="495"/>
      <c r="HB14" s="495"/>
      <c r="HC14" s="495"/>
      <c r="HD14" s="495"/>
      <c r="HE14" s="495"/>
      <c r="HF14" s="495"/>
      <c r="HG14" s="495"/>
      <c r="HH14" s="495"/>
      <c r="HI14" s="495"/>
      <c r="HJ14" s="495"/>
      <c r="HK14" s="495"/>
      <c r="HL14" s="495"/>
      <c r="HM14" s="495"/>
      <c r="HN14" s="495"/>
      <c r="HO14" s="495"/>
      <c r="HP14" s="495"/>
      <c r="HQ14" s="495"/>
      <c r="HR14" s="495"/>
      <c r="HS14" s="495"/>
      <c r="HT14" s="495"/>
      <c r="HU14" s="495"/>
      <c r="HV14" s="495"/>
      <c r="HW14" s="495"/>
      <c r="HX14" s="495"/>
      <c r="HY14" s="495"/>
      <c r="HZ14" s="495"/>
      <c r="IA14" s="495"/>
      <c r="IB14" s="495"/>
      <c r="IC14" s="495"/>
      <c r="ID14" s="495"/>
      <c r="IE14" s="495"/>
      <c r="IF14" s="495"/>
      <c r="IG14" s="495"/>
      <c r="IH14" s="495"/>
      <c r="II14" s="495"/>
    </row>
    <row r="15" spans="1:243" s="486" customFormat="1" ht="45.75" customHeight="1" hidden="1">
      <c r="A15" s="497">
        <v>1</v>
      </c>
      <c r="B15" s="498"/>
      <c r="C15" s="499"/>
      <c r="D15" s="500"/>
      <c r="E15" s="482"/>
      <c r="F15" s="501"/>
      <c r="G15" s="502"/>
      <c r="H15" s="503"/>
      <c r="I15" s="504"/>
      <c r="J15" s="504"/>
      <c r="K15" s="504"/>
      <c r="L15" s="504"/>
      <c r="M15" s="504"/>
      <c r="N15" s="505"/>
      <c r="O15" s="506">
        <f>(SUM(I15:M15))*2</f>
        <v>0</v>
      </c>
      <c r="P15" s="507"/>
      <c r="Q15" s="507">
        <f>(O15+P15)/2</f>
        <v>0</v>
      </c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5"/>
      <c r="DA15" s="485"/>
      <c r="DB15" s="485"/>
      <c r="DC15" s="485"/>
      <c r="DD15" s="485"/>
      <c r="DE15" s="485"/>
      <c r="DF15" s="485"/>
      <c r="DG15" s="485"/>
      <c r="DH15" s="485"/>
      <c r="DI15" s="485"/>
      <c r="DJ15" s="485"/>
      <c r="DK15" s="485"/>
      <c r="DL15" s="485"/>
      <c r="DM15" s="485"/>
      <c r="DN15" s="485"/>
      <c r="DO15" s="485"/>
      <c r="DP15" s="485"/>
      <c r="DQ15" s="485"/>
      <c r="DR15" s="485"/>
      <c r="DS15" s="485"/>
      <c r="DT15" s="485"/>
      <c r="DU15" s="485"/>
      <c r="DV15" s="485"/>
      <c r="DW15" s="485"/>
      <c r="DX15" s="485"/>
      <c r="DY15" s="485"/>
      <c r="DZ15" s="485"/>
      <c r="EA15" s="485"/>
      <c r="EB15" s="485"/>
      <c r="EC15" s="485"/>
      <c r="ED15" s="485"/>
      <c r="EE15" s="485"/>
      <c r="EF15" s="485"/>
      <c r="EG15" s="485"/>
      <c r="EH15" s="485"/>
      <c r="EI15" s="485"/>
      <c r="EJ15" s="485"/>
      <c r="EK15" s="485"/>
      <c r="EL15" s="485"/>
      <c r="EM15" s="485"/>
      <c r="EN15" s="485"/>
      <c r="EO15" s="485"/>
      <c r="EP15" s="485"/>
      <c r="EQ15" s="485"/>
      <c r="ER15" s="485"/>
      <c r="ES15" s="485"/>
      <c r="ET15" s="485"/>
      <c r="EU15" s="485"/>
      <c r="EV15" s="485"/>
      <c r="EW15" s="485"/>
      <c r="EX15" s="485"/>
      <c r="EY15" s="485"/>
      <c r="EZ15" s="485"/>
      <c r="FA15" s="485"/>
      <c r="FB15" s="485"/>
      <c r="FC15" s="485"/>
      <c r="FD15" s="485"/>
      <c r="FE15" s="485"/>
      <c r="FF15" s="485"/>
      <c r="FG15" s="485"/>
      <c r="FH15" s="485"/>
      <c r="FI15" s="485"/>
      <c r="FJ15" s="485"/>
      <c r="FK15" s="485"/>
      <c r="FL15" s="485"/>
      <c r="FM15" s="485"/>
      <c r="FN15" s="485"/>
      <c r="FO15" s="485"/>
      <c r="FP15" s="485"/>
      <c r="FQ15" s="485"/>
      <c r="FR15" s="485"/>
      <c r="FS15" s="485"/>
      <c r="FT15" s="485"/>
      <c r="FU15" s="485"/>
      <c r="FV15" s="485"/>
      <c r="FW15" s="485"/>
      <c r="FX15" s="485"/>
      <c r="FY15" s="485"/>
      <c r="FZ15" s="485"/>
      <c r="GA15" s="485"/>
      <c r="GB15" s="485"/>
      <c r="GC15" s="485"/>
      <c r="GD15" s="485"/>
      <c r="GE15" s="485"/>
      <c r="GF15" s="485"/>
      <c r="GG15" s="485"/>
      <c r="GH15" s="485"/>
      <c r="GI15" s="485"/>
      <c r="GJ15" s="485"/>
      <c r="GK15" s="485"/>
      <c r="GL15" s="485"/>
      <c r="GM15" s="485"/>
      <c r="GN15" s="485"/>
      <c r="GO15" s="485"/>
      <c r="GP15" s="485"/>
      <c r="GQ15" s="485"/>
      <c r="GR15" s="485"/>
      <c r="GS15" s="485"/>
      <c r="GT15" s="485"/>
      <c r="GU15" s="485"/>
      <c r="GV15" s="485"/>
      <c r="GW15" s="485"/>
      <c r="GX15" s="485"/>
      <c r="GY15" s="485"/>
      <c r="GZ15" s="485"/>
      <c r="HA15" s="485"/>
      <c r="HB15" s="485"/>
      <c r="HC15" s="485"/>
      <c r="HD15" s="485"/>
      <c r="HE15" s="485"/>
      <c r="HF15" s="485"/>
      <c r="HG15" s="485"/>
      <c r="HH15" s="485"/>
      <c r="HI15" s="485"/>
      <c r="HJ15" s="485"/>
      <c r="HK15" s="485"/>
      <c r="HL15" s="485"/>
      <c r="HM15" s="485"/>
      <c r="HN15" s="485"/>
      <c r="HO15" s="485"/>
      <c r="HP15" s="485"/>
      <c r="HQ15" s="485"/>
      <c r="HR15" s="485"/>
      <c r="HS15" s="485"/>
      <c r="HT15" s="485"/>
      <c r="HU15" s="485"/>
      <c r="HV15" s="485"/>
      <c r="HW15" s="485"/>
      <c r="HX15" s="485"/>
      <c r="HY15" s="485"/>
      <c r="HZ15" s="485"/>
      <c r="IA15" s="485"/>
      <c r="IB15" s="485"/>
      <c r="IC15" s="485"/>
      <c r="ID15" s="485"/>
      <c r="IE15" s="485"/>
      <c r="IF15" s="485"/>
      <c r="IG15" s="485"/>
      <c r="IH15" s="485"/>
      <c r="II15" s="485"/>
    </row>
    <row r="16" spans="2:19" s="60" customFormat="1" ht="63.75" customHeight="1">
      <c r="B16" s="60" t="s">
        <v>38</v>
      </c>
      <c r="E16" s="61"/>
      <c r="F16" s="62"/>
      <c r="I16" s="64" t="s">
        <v>39</v>
      </c>
      <c r="S16" s="131"/>
    </row>
    <row r="17" spans="2:20" s="60" customFormat="1" ht="63.75" customHeight="1">
      <c r="B17" s="60" t="s">
        <v>40</v>
      </c>
      <c r="E17" s="61"/>
      <c r="F17" s="62"/>
      <c r="I17" s="60" t="s">
        <v>41</v>
      </c>
      <c r="T17" s="131"/>
    </row>
    <row r="18" spans="2:8" ht="42.75" customHeight="1">
      <c r="B18" s="66"/>
      <c r="C18" s="66"/>
      <c r="D18" s="66"/>
      <c r="E18" s="66"/>
      <c r="F18" s="66"/>
      <c r="G18" s="66"/>
      <c r="H18" s="66"/>
    </row>
  </sheetData>
  <sheetProtection selectLockedCells="1" selectUnlockedCells="1"/>
  <mergeCells count="20">
    <mergeCell ref="N12:O12"/>
    <mergeCell ref="A13:Q13"/>
    <mergeCell ref="N7:O8"/>
    <mergeCell ref="P7:P8"/>
    <mergeCell ref="Q7:Q8"/>
    <mergeCell ref="A9:Q9"/>
    <mergeCell ref="N10:O10"/>
    <mergeCell ref="A11:Q11"/>
    <mergeCell ref="A7:A8"/>
    <mergeCell ref="B7:B8"/>
    <mergeCell ref="D7:D8"/>
    <mergeCell ref="E7:E8"/>
    <mergeCell ref="H7:H8"/>
    <mergeCell ref="I7:M7"/>
    <mergeCell ref="A2:Q2"/>
    <mergeCell ref="A3:Q3"/>
    <mergeCell ref="A4:Q4"/>
    <mergeCell ref="A5:Q5"/>
    <mergeCell ref="A6:E6"/>
    <mergeCell ref="R6:S6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Масик</dc:creator>
  <cp:keywords/>
  <dc:description/>
  <cp:lastModifiedBy>Масик</cp:lastModifiedBy>
  <cp:lastPrinted>2020-09-27T16:52:31Z</cp:lastPrinted>
  <dcterms:created xsi:type="dcterms:W3CDTF">2020-09-27T16:48:11Z</dcterms:created>
  <dcterms:modified xsi:type="dcterms:W3CDTF">2020-09-27T16:53:01Z</dcterms:modified>
  <cp:category/>
  <cp:version/>
  <cp:contentType/>
  <cp:contentStatus/>
</cp:coreProperties>
</file>